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00" windowHeight="8640" tabRatio="500" activeTab="1"/>
  </bookViews>
  <sheets>
    <sheet name="Indicatore 4 trim 2016" sheetId="31" r:id="rId1"/>
    <sheet name="Indicatore annuale 2016" sheetId="32" r:id="rId2"/>
  </sheets>
  <definedNames>
    <definedName name="_xlnm._FilterDatabase" localSheetId="0" hidden="1">'Indicatore 4 trim 2016'!$B$1:$B$286</definedName>
    <definedName name="_xlnm._FilterDatabase" localSheetId="1" hidden="1">'Indicatore annuale 2016'!$B$1:$B$761</definedName>
  </definedNames>
  <calcPr calcId="124519"/>
</workbook>
</file>

<file path=xl/calcChain.xml><?xml version="1.0" encoding="utf-8"?>
<calcChain xmlns="http://schemas.openxmlformats.org/spreadsheetml/2006/main">
  <c r="G1126" i="32"/>
  <c r="G1124"/>
  <c r="C1124"/>
  <c r="F1122"/>
  <c r="G1122" s="1"/>
  <c r="G1121"/>
  <c r="F1121"/>
  <c r="F1120"/>
  <c r="G1120" s="1"/>
  <c r="G1119"/>
  <c r="F1119"/>
  <c r="F1118"/>
  <c r="G1118" s="1"/>
  <c r="G1117"/>
  <c r="F1117"/>
  <c r="F1116"/>
  <c r="G1116" s="1"/>
  <c r="G1115"/>
  <c r="F1115"/>
  <c r="F1114"/>
  <c r="G1114" s="1"/>
  <c r="G1113"/>
  <c r="F1113"/>
  <c r="F1112"/>
  <c r="G1112" s="1"/>
  <c r="G1111"/>
  <c r="F1111"/>
  <c r="F1110"/>
  <c r="G1110" s="1"/>
  <c r="G1109"/>
  <c r="F1109"/>
  <c r="F1108"/>
  <c r="G1108" s="1"/>
  <c r="G1107"/>
  <c r="F1107"/>
  <c r="F1106"/>
  <c r="G1106" s="1"/>
  <c r="G1105"/>
  <c r="F1105"/>
  <c r="F1104"/>
  <c r="G1104" s="1"/>
  <c r="G1103"/>
  <c r="F1103"/>
  <c r="F1102"/>
  <c r="G1102" s="1"/>
  <c r="G1101"/>
  <c r="F1101"/>
  <c r="F1100"/>
  <c r="G1100" s="1"/>
  <c r="G1099"/>
  <c r="F1099"/>
  <c r="F1098"/>
  <c r="G1098" s="1"/>
  <c r="G1097"/>
  <c r="F1097"/>
  <c r="F1096"/>
  <c r="G1096" s="1"/>
  <c r="G1095"/>
  <c r="F1095"/>
  <c r="F1094"/>
  <c r="G1094" s="1"/>
  <c r="G1093"/>
  <c r="F1093"/>
  <c r="F1092"/>
  <c r="G1092" s="1"/>
  <c r="G1091"/>
  <c r="F1091"/>
  <c r="F1090"/>
  <c r="G1090" s="1"/>
  <c r="G1089"/>
  <c r="F1089"/>
  <c r="F1088"/>
  <c r="G1088" s="1"/>
  <c r="G1087"/>
  <c r="F1087"/>
  <c r="F1086"/>
  <c r="G1086" s="1"/>
  <c r="G1085"/>
  <c r="F1085"/>
  <c r="F1084"/>
  <c r="G1084" s="1"/>
  <c r="G1083"/>
  <c r="F1083"/>
  <c r="F1082"/>
  <c r="G1082" s="1"/>
  <c r="G1081"/>
  <c r="F1081"/>
  <c r="F1080"/>
  <c r="G1080" s="1"/>
  <c r="G1079"/>
  <c r="F1079"/>
  <c r="F1078"/>
  <c r="G1078" s="1"/>
  <c r="G1077"/>
  <c r="F1077"/>
  <c r="F1076"/>
  <c r="G1076" s="1"/>
  <c r="G1075"/>
  <c r="F1075"/>
  <c r="F1074"/>
  <c r="G1074" s="1"/>
  <c r="G1073"/>
  <c r="F1073"/>
  <c r="F1072"/>
  <c r="G1072" s="1"/>
  <c r="G1071"/>
  <c r="F1071"/>
  <c r="F1070"/>
  <c r="G1070" s="1"/>
  <c r="G1069"/>
  <c r="F1069"/>
  <c r="F1068"/>
  <c r="G1068" s="1"/>
  <c r="G1067"/>
  <c r="F1067"/>
  <c r="F1066"/>
  <c r="G1066" s="1"/>
  <c r="G1065"/>
  <c r="F1065"/>
  <c r="F1064"/>
  <c r="G1064" s="1"/>
  <c r="G1063"/>
  <c r="F1063"/>
  <c r="F1062"/>
  <c r="G1062" s="1"/>
  <c r="G1061"/>
  <c r="F1061"/>
  <c r="F1060"/>
  <c r="G1060" s="1"/>
  <c r="G1059"/>
  <c r="F1059"/>
  <c r="F1058"/>
  <c r="G1058" s="1"/>
  <c r="G1057"/>
  <c r="F1057"/>
  <c r="F1056"/>
  <c r="G1056" s="1"/>
  <c r="G1055"/>
  <c r="F1055"/>
  <c r="F1054"/>
  <c r="G1054" s="1"/>
  <c r="G1053"/>
  <c r="F1053"/>
  <c r="F1052"/>
  <c r="G1052" s="1"/>
  <c r="G1051"/>
  <c r="F1051"/>
  <c r="F1050"/>
  <c r="G1050" s="1"/>
  <c r="G1049"/>
  <c r="F1049"/>
  <c r="F1048"/>
  <c r="G1048" s="1"/>
  <c r="G1047"/>
  <c r="F1047"/>
  <c r="F1046"/>
  <c r="G1046" s="1"/>
  <c r="G1045"/>
  <c r="F1045"/>
  <c r="F1044"/>
  <c r="G1044" s="1"/>
  <c r="G1043"/>
  <c r="F1043"/>
  <c r="F1042"/>
  <c r="G1042" s="1"/>
  <c r="G1041"/>
  <c r="F1041"/>
  <c r="F1040"/>
  <c r="G1040" s="1"/>
  <c r="G1039"/>
  <c r="F1039"/>
  <c r="F1038"/>
  <c r="G1038" s="1"/>
  <c r="G1037"/>
  <c r="F1037"/>
  <c r="F1036"/>
  <c r="G1036" s="1"/>
  <c r="G1035"/>
  <c r="F1035"/>
  <c r="F1034"/>
  <c r="G1034" s="1"/>
  <c r="G1033"/>
  <c r="F1033"/>
  <c r="F1032"/>
  <c r="G1032" s="1"/>
  <c r="G1031"/>
  <c r="F1031"/>
  <c r="F1030"/>
  <c r="G1030" s="1"/>
  <c r="G1029"/>
  <c r="F1029"/>
  <c r="F1028"/>
  <c r="G1028" s="1"/>
  <c r="G1027"/>
  <c r="F1027"/>
  <c r="F1026"/>
  <c r="G1026" s="1"/>
  <c r="G1025"/>
  <c r="F1025"/>
  <c r="F1024"/>
  <c r="G1024" s="1"/>
  <c r="G1023"/>
  <c r="F1023"/>
  <c r="F1022"/>
  <c r="G1022" s="1"/>
  <c r="G1021"/>
  <c r="F1021"/>
  <c r="F1020"/>
  <c r="G1020" s="1"/>
  <c r="G1019"/>
  <c r="F1019"/>
  <c r="F1018"/>
  <c r="G1018" s="1"/>
  <c r="G1017"/>
  <c r="F1017"/>
  <c r="F1016"/>
  <c r="G1016" s="1"/>
  <c r="G1015"/>
  <c r="F1015"/>
  <c r="F1014"/>
  <c r="G1014" s="1"/>
  <c r="G1013"/>
  <c r="F1013"/>
  <c r="F1012"/>
  <c r="G1012" s="1"/>
  <c r="G1011"/>
  <c r="F1011"/>
  <c r="F1010"/>
  <c r="G1010" s="1"/>
  <c r="G1009"/>
  <c r="F1009"/>
  <c r="F1008"/>
  <c r="G1008" s="1"/>
  <c r="G1007"/>
  <c r="F1007"/>
  <c r="F1006"/>
  <c r="G1006" s="1"/>
  <c r="G1005"/>
  <c r="F1005"/>
  <c r="F1004"/>
  <c r="G1004" s="1"/>
  <c r="G1003"/>
  <c r="F1003"/>
  <c r="F1002"/>
  <c r="G1002" s="1"/>
  <c r="G1001"/>
  <c r="F1001"/>
  <c r="F1000"/>
  <c r="G1000" s="1"/>
  <c r="G999"/>
  <c r="F999"/>
  <c r="F998"/>
  <c r="G998" s="1"/>
  <c r="G997"/>
  <c r="F997"/>
  <c r="F996"/>
  <c r="G996" s="1"/>
  <c r="G995"/>
  <c r="F995"/>
  <c r="F994"/>
  <c r="G994" s="1"/>
  <c r="G993"/>
  <c r="F993"/>
  <c r="F992"/>
  <c r="G992" s="1"/>
  <c r="G991"/>
  <c r="F991"/>
  <c r="F990"/>
  <c r="G990" s="1"/>
  <c r="G989"/>
  <c r="F989"/>
  <c r="F988"/>
  <c r="G988" s="1"/>
  <c r="G987"/>
  <c r="F987"/>
  <c r="F986"/>
  <c r="G986" s="1"/>
  <c r="G985"/>
  <c r="F985"/>
  <c r="F984"/>
  <c r="G984" s="1"/>
  <c r="G983"/>
  <c r="F983"/>
  <c r="F982"/>
  <c r="G982" s="1"/>
  <c r="G981"/>
  <c r="F981"/>
  <c r="F980"/>
  <c r="G980" s="1"/>
  <c r="G979"/>
  <c r="F979"/>
  <c r="F978"/>
  <c r="G978" s="1"/>
  <c r="G977"/>
  <c r="F977"/>
  <c r="F976"/>
  <c r="G976" s="1"/>
  <c r="G975"/>
  <c r="F975"/>
  <c r="F974"/>
  <c r="G974" s="1"/>
  <c r="G973"/>
  <c r="F973"/>
  <c r="F972"/>
  <c r="G972" s="1"/>
  <c r="G971"/>
  <c r="F971"/>
  <c r="F970"/>
  <c r="G970" s="1"/>
  <c r="G969"/>
  <c r="F969"/>
  <c r="F968"/>
  <c r="G968" s="1"/>
  <c r="G967"/>
  <c r="F967"/>
  <c r="F966"/>
  <c r="G966" s="1"/>
  <c r="G965"/>
  <c r="F965"/>
  <c r="F964"/>
  <c r="G964" s="1"/>
  <c r="G963"/>
  <c r="F963"/>
  <c r="F962"/>
  <c r="G962" s="1"/>
  <c r="G961"/>
  <c r="F961"/>
  <c r="F960"/>
  <c r="G960" s="1"/>
  <c r="G959"/>
  <c r="F959"/>
  <c r="F958"/>
  <c r="G958" s="1"/>
  <c r="G957"/>
  <c r="F957"/>
  <c r="F956"/>
  <c r="G956" s="1"/>
  <c r="G955"/>
  <c r="F955"/>
  <c r="F954"/>
  <c r="G954" s="1"/>
  <c r="G953"/>
  <c r="F953"/>
  <c r="F952"/>
  <c r="G952" s="1"/>
  <c r="G951"/>
  <c r="F951"/>
  <c r="F950"/>
  <c r="G950" s="1"/>
  <c r="G949"/>
  <c r="F949"/>
  <c r="F948"/>
  <c r="G948" s="1"/>
  <c r="G947"/>
  <c r="F947"/>
  <c r="F946"/>
  <c r="G946" s="1"/>
  <c r="G945"/>
  <c r="F945"/>
  <c r="F944"/>
  <c r="G944" s="1"/>
  <c r="G943"/>
  <c r="F943"/>
  <c r="F942"/>
  <c r="G942" s="1"/>
  <c r="G941"/>
  <c r="F941"/>
  <c r="F940"/>
  <c r="G940" s="1"/>
  <c r="G939"/>
  <c r="F939"/>
  <c r="F938"/>
  <c r="G938" s="1"/>
  <c r="G937"/>
  <c r="F937"/>
  <c r="F936"/>
  <c r="G936" s="1"/>
  <c r="G935"/>
  <c r="F935"/>
  <c r="F934"/>
  <c r="G934" s="1"/>
  <c r="G933"/>
  <c r="F933"/>
  <c r="F932"/>
  <c r="G932" s="1"/>
  <c r="G931"/>
  <c r="F931"/>
  <c r="F930"/>
  <c r="G930" s="1"/>
  <c r="G929"/>
  <c r="F929"/>
  <c r="F928"/>
  <c r="G928" s="1"/>
  <c r="G927"/>
  <c r="F927"/>
  <c r="F926"/>
  <c r="G926" s="1"/>
  <c r="G925"/>
  <c r="F925"/>
  <c r="F924"/>
  <c r="G924" s="1"/>
  <c r="G923"/>
  <c r="F923"/>
  <c r="F922"/>
  <c r="G922" s="1"/>
  <c r="G921"/>
  <c r="F921"/>
  <c r="F920"/>
  <c r="G920" s="1"/>
  <c r="G919"/>
  <c r="F919"/>
  <c r="F918"/>
  <c r="G918" s="1"/>
  <c r="G917"/>
  <c r="F917"/>
  <c r="F916"/>
  <c r="G916" s="1"/>
  <c r="G915"/>
  <c r="F915"/>
  <c r="F914"/>
  <c r="G914" s="1"/>
  <c r="G913"/>
  <c r="F913"/>
  <c r="F912"/>
  <c r="G912" s="1"/>
  <c r="G911"/>
  <c r="F911"/>
  <c r="F910"/>
  <c r="G910" s="1"/>
  <c r="G909"/>
  <c r="F909"/>
  <c r="F908"/>
  <c r="G908" s="1"/>
  <c r="G907"/>
  <c r="F907"/>
  <c r="F906"/>
  <c r="G906" s="1"/>
  <c r="G905"/>
  <c r="F905"/>
  <c r="F904"/>
  <c r="G904" s="1"/>
  <c r="G903"/>
  <c r="F903"/>
  <c r="F902"/>
  <c r="G902" s="1"/>
  <c r="G901"/>
  <c r="F901"/>
  <c r="F900"/>
  <c r="G900" s="1"/>
  <c r="G899"/>
  <c r="F899"/>
  <c r="F898"/>
  <c r="G898" s="1"/>
  <c r="G897"/>
  <c r="F897"/>
  <c r="F896"/>
  <c r="G896" s="1"/>
  <c r="G895"/>
  <c r="F895"/>
  <c r="F894"/>
  <c r="G894" s="1"/>
  <c r="G893"/>
  <c r="F893"/>
  <c r="F892"/>
  <c r="G892" s="1"/>
  <c r="G891"/>
  <c r="F891"/>
  <c r="F890"/>
  <c r="G890" s="1"/>
  <c r="G889"/>
  <c r="F889"/>
  <c r="F888"/>
  <c r="G888" s="1"/>
  <c r="G887"/>
  <c r="F887"/>
  <c r="F886"/>
  <c r="G886" s="1"/>
  <c r="G885"/>
  <c r="F885"/>
  <c r="F884"/>
  <c r="G884" s="1"/>
  <c r="G883"/>
  <c r="F883"/>
  <c r="F882"/>
  <c r="G882" s="1"/>
  <c r="G881"/>
  <c r="F881"/>
  <c r="F880"/>
  <c r="G880" s="1"/>
  <c r="G879"/>
  <c r="F879"/>
  <c r="F878"/>
  <c r="G878" s="1"/>
  <c r="G877"/>
  <c r="F877"/>
  <c r="F876"/>
  <c r="G876" s="1"/>
  <c r="G875"/>
  <c r="F875"/>
  <c r="F874"/>
  <c r="G874" s="1"/>
  <c r="G873"/>
  <c r="F873"/>
  <c r="F872"/>
  <c r="G872" s="1"/>
  <c r="G871"/>
  <c r="F871"/>
  <c r="F870"/>
  <c r="G870" s="1"/>
  <c r="G869"/>
  <c r="F869"/>
  <c r="F868"/>
  <c r="G868" s="1"/>
  <c r="G867"/>
  <c r="F867"/>
  <c r="F866"/>
  <c r="G866" s="1"/>
  <c r="G865"/>
  <c r="F865"/>
  <c r="F864"/>
  <c r="G864" s="1"/>
  <c r="G863"/>
  <c r="F863"/>
  <c r="F862"/>
  <c r="G862" s="1"/>
  <c r="G861"/>
  <c r="F861"/>
  <c r="F860"/>
  <c r="G860" s="1"/>
  <c r="G859"/>
  <c r="F859"/>
  <c r="F858"/>
  <c r="G858" s="1"/>
  <c r="G857"/>
  <c r="F857"/>
  <c r="F856"/>
  <c r="G856" s="1"/>
  <c r="G855"/>
  <c r="F855"/>
  <c r="F854"/>
  <c r="G854" s="1"/>
  <c r="G853"/>
  <c r="F853"/>
  <c r="F852"/>
  <c r="G852" s="1"/>
  <c r="G851"/>
  <c r="F851"/>
  <c r="F850"/>
  <c r="G850" s="1"/>
  <c r="G849"/>
  <c r="F849"/>
  <c r="F848"/>
  <c r="G848" s="1"/>
  <c r="G847"/>
  <c r="F847"/>
  <c r="F846"/>
  <c r="G846" s="1"/>
  <c r="G845"/>
  <c r="F845"/>
  <c r="F844"/>
  <c r="G844" s="1"/>
  <c r="G843"/>
  <c r="F843"/>
  <c r="G842"/>
  <c r="F842"/>
  <c r="G841"/>
  <c r="F841"/>
  <c r="G840"/>
  <c r="F840"/>
  <c r="G839"/>
  <c r="F839"/>
  <c r="G838"/>
  <c r="F838"/>
  <c r="G837"/>
  <c r="F837"/>
  <c r="G836"/>
  <c r="F836"/>
  <c r="G835"/>
  <c r="F835"/>
  <c r="G834"/>
  <c r="F834"/>
  <c r="G833"/>
  <c r="F833"/>
  <c r="G832"/>
  <c r="F832"/>
  <c r="G831"/>
  <c r="F831"/>
  <c r="G830"/>
  <c r="F830"/>
  <c r="G829"/>
  <c r="F829"/>
  <c r="G828"/>
  <c r="F828"/>
  <c r="G827"/>
  <c r="F827"/>
  <c r="G826"/>
  <c r="F826"/>
  <c r="G825"/>
  <c r="F825"/>
  <c r="G824"/>
  <c r="F824"/>
  <c r="G823"/>
  <c r="F823"/>
  <c r="G822"/>
  <c r="F822"/>
  <c r="G821"/>
  <c r="F821"/>
  <c r="G820"/>
  <c r="F820"/>
  <c r="G819"/>
  <c r="F819"/>
  <c r="G818"/>
  <c r="F818"/>
  <c r="G817"/>
  <c r="F817"/>
  <c r="G816"/>
  <c r="F816"/>
  <c r="G815"/>
  <c r="F815"/>
  <c r="G814"/>
  <c r="F814"/>
  <c r="G813"/>
  <c r="F813"/>
  <c r="G812"/>
  <c r="F812"/>
  <c r="G811"/>
  <c r="F811"/>
  <c r="G810"/>
  <c r="F810"/>
  <c r="G809"/>
  <c r="F809"/>
  <c r="G808"/>
  <c r="F808"/>
  <c r="G807"/>
  <c r="F807"/>
  <c r="G806"/>
  <c r="F806"/>
  <c r="G805"/>
  <c r="F805"/>
  <c r="G804"/>
  <c r="F804"/>
  <c r="G803"/>
  <c r="F803"/>
  <c r="G802"/>
  <c r="F802"/>
  <c r="G801"/>
  <c r="F801"/>
  <c r="G800"/>
  <c r="F800"/>
  <c r="G799"/>
  <c r="F799"/>
  <c r="G798"/>
  <c r="F798"/>
  <c r="G797"/>
  <c r="F797"/>
  <c r="G796"/>
  <c r="F796"/>
  <c r="G795"/>
  <c r="F795"/>
  <c r="G794"/>
  <c r="F794"/>
  <c r="G793"/>
  <c r="F793"/>
  <c r="G792"/>
  <c r="F792"/>
  <c r="G791"/>
  <c r="F791"/>
  <c r="G790"/>
  <c r="F790"/>
  <c r="G789"/>
  <c r="F789"/>
  <c r="G788"/>
  <c r="F788"/>
  <c r="G787"/>
  <c r="F787"/>
  <c r="G786"/>
  <c r="F786"/>
  <c r="G785"/>
  <c r="F785"/>
  <c r="G784"/>
  <c r="F784"/>
  <c r="G783"/>
  <c r="F783"/>
  <c r="G782"/>
  <c r="F782"/>
  <c r="G781"/>
  <c r="F781"/>
  <c r="G780"/>
  <c r="F780"/>
  <c r="G779"/>
  <c r="F779"/>
  <c r="G778"/>
  <c r="F778"/>
  <c r="G777"/>
  <c r="F777"/>
  <c r="G776"/>
  <c r="F776"/>
  <c r="G775"/>
  <c r="F775"/>
  <c r="G774"/>
  <c r="F774"/>
  <c r="G773"/>
  <c r="F773"/>
  <c r="G772"/>
  <c r="F772"/>
  <c r="G771"/>
  <c r="F771"/>
  <c r="G770"/>
  <c r="F770"/>
  <c r="G769"/>
  <c r="F769"/>
  <c r="G768"/>
  <c r="F768"/>
  <c r="G767"/>
  <c r="F767"/>
  <c r="G766"/>
  <c r="F766"/>
  <c r="G765"/>
  <c r="F765"/>
  <c r="G764"/>
  <c r="F764"/>
  <c r="G763"/>
  <c r="F763"/>
  <c r="G762"/>
  <c r="F762"/>
  <c r="G761"/>
  <c r="F761"/>
  <c r="G760"/>
  <c r="F760"/>
  <c r="G759"/>
  <c r="F759"/>
  <c r="G758"/>
  <c r="F758"/>
  <c r="G757"/>
  <c r="F757"/>
  <c r="G756"/>
  <c r="F756"/>
  <c r="G755"/>
  <c r="F755"/>
  <c r="G754"/>
  <c r="F754"/>
  <c r="G753"/>
  <c r="F753"/>
  <c r="G752"/>
  <c r="F752"/>
  <c r="G751"/>
  <c r="F751"/>
  <c r="G750"/>
  <c r="F750"/>
  <c r="G749"/>
  <c r="F749"/>
  <c r="G748"/>
  <c r="F748"/>
  <c r="G747"/>
  <c r="F747"/>
  <c r="G746"/>
  <c r="F746"/>
  <c r="G745"/>
  <c r="F745"/>
  <c r="G744"/>
  <c r="F744"/>
  <c r="G743"/>
  <c r="F743"/>
  <c r="G742"/>
  <c r="F742"/>
  <c r="G741"/>
  <c r="F741"/>
  <c r="G740"/>
  <c r="F740"/>
  <c r="G739"/>
  <c r="F739"/>
  <c r="G738"/>
  <c r="F738"/>
  <c r="G737"/>
  <c r="F737"/>
  <c r="G736"/>
  <c r="F736"/>
  <c r="G735"/>
  <c r="F735"/>
  <c r="G734"/>
  <c r="F734"/>
  <c r="G733"/>
  <c r="F733"/>
  <c r="G732"/>
  <c r="F732"/>
  <c r="G731"/>
  <c r="F731"/>
  <c r="G730"/>
  <c r="F730"/>
  <c r="G729"/>
  <c r="F729"/>
  <c r="G728"/>
  <c r="F728"/>
  <c r="G727"/>
  <c r="F727"/>
  <c r="G726"/>
  <c r="F726"/>
  <c r="G725"/>
  <c r="F725"/>
  <c r="G724"/>
  <c r="F724"/>
  <c r="G723"/>
  <c r="F723"/>
  <c r="G722"/>
  <c r="F722"/>
  <c r="G721"/>
  <c r="F721"/>
  <c r="G720"/>
  <c r="F720"/>
  <c r="G719"/>
  <c r="F719"/>
  <c r="G718"/>
  <c r="F718"/>
  <c r="G717"/>
  <c r="F717"/>
  <c r="G716"/>
  <c r="F716"/>
  <c r="G715"/>
  <c r="F715"/>
  <c r="G714"/>
  <c r="F714"/>
  <c r="G713"/>
  <c r="F713"/>
  <c r="G712"/>
  <c r="F712"/>
  <c r="G711"/>
  <c r="F711"/>
  <c r="G710"/>
  <c r="F710"/>
  <c r="G709"/>
  <c r="F709"/>
  <c r="G708"/>
  <c r="F708"/>
  <c r="G707"/>
  <c r="F707"/>
  <c r="G706"/>
  <c r="F706"/>
  <c r="G705"/>
  <c r="F705"/>
  <c r="G704"/>
  <c r="F704"/>
  <c r="G703"/>
  <c r="F703"/>
  <c r="G702"/>
  <c r="F702"/>
  <c r="G701"/>
  <c r="F701"/>
  <c r="G700"/>
  <c r="F700"/>
  <c r="G699"/>
  <c r="F699"/>
  <c r="G698"/>
  <c r="F698"/>
  <c r="G697"/>
  <c r="F697"/>
  <c r="G696"/>
  <c r="F696"/>
  <c r="G695"/>
  <c r="F695"/>
  <c r="G694"/>
  <c r="F694"/>
  <c r="G693"/>
  <c r="F693"/>
  <c r="G692"/>
  <c r="F692"/>
  <c r="G691"/>
  <c r="F691"/>
  <c r="G690"/>
  <c r="F690"/>
  <c r="G689"/>
  <c r="F689"/>
  <c r="G688"/>
  <c r="F688"/>
  <c r="G687"/>
  <c r="F687"/>
  <c r="G686"/>
  <c r="F686"/>
  <c r="G685"/>
  <c r="F685"/>
  <c r="G684"/>
  <c r="F684"/>
  <c r="G683"/>
  <c r="F683"/>
  <c r="G682"/>
  <c r="F682"/>
  <c r="G681"/>
  <c r="F681"/>
  <c r="G680"/>
  <c r="F680"/>
  <c r="G679"/>
  <c r="F679"/>
  <c r="G678"/>
  <c r="F678"/>
  <c r="G677"/>
  <c r="F677"/>
  <c r="G676"/>
  <c r="F676"/>
  <c r="G675"/>
  <c r="F675"/>
  <c r="G674"/>
  <c r="F674"/>
  <c r="G673"/>
  <c r="F673"/>
  <c r="G672"/>
  <c r="F672"/>
  <c r="G671"/>
  <c r="F671"/>
  <c r="G670"/>
  <c r="F670"/>
  <c r="G669"/>
  <c r="F669"/>
  <c r="G668"/>
  <c r="F668"/>
  <c r="G667"/>
  <c r="F667"/>
  <c r="G666"/>
  <c r="F666"/>
  <c r="G665"/>
  <c r="F665"/>
  <c r="G664"/>
  <c r="F664"/>
  <c r="G663"/>
  <c r="F663"/>
  <c r="G662"/>
  <c r="F662"/>
  <c r="G661"/>
  <c r="F661"/>
  <c r="G660"/>
  <c r="F660"/>
  <c r="G659"/>
  <c r="F659"/>
  <c r="G658"/>
  <c r="F658"/>
  <c r="G657"/>
  <c r="F657"/>
  <c r="G656"/>
  <c r="F656"/>
  <c r="G655"/>
  <c r="F655"/>
  <c r="G654"/>
  <c r="F654"/>
  <c r="G653"/>
  <c r="F653"/>
  <c r="G652"/>
  <c r="F652"/>
  <c r="G651"/>
  <c r="F651"/>
  <c r="G650"/>
  <c r="F650"/>
  <c r="G649"/>
  <c r="F649"/>
  <c r="G648"/>
  <c r="F648"/>
  <c r="G647"/>
  <c r="F647"/>
  <c r="G646"/>
  <c r="F646"/>
  <c r="G645"/>
  <c r="F645"/>
  <c r="G644"/>
  <c r="F644"/>
  <c r="G643"/>
  <c r="F643"/>
  <c r="G642"/>
  <c r="F642"/>
  <c r="G641"/>
  <c r="F641"/>
  <c r="G640"/>
  <c r="F640"/>
  <c r="G639"/>
  <c r="F639"/>
  <c r="G638"/>
  <c r="F638"/>
  <c r="G637"/>
  <c r="F637"/>
  <c r="G636"/>
  <c r="F636"/>
  <c r="G635"/>
  <c r="F635"/>
  <c r="G634"/>
  <c r="F634"/>
  <c r="G633"/>
  <c r="F633"/>
  <c r="G632"/>
  <c r="F632"/>
  <c r="G631"/>
  <c r="F631"/>
  <c r="G630"/>
  <c r="F630"/>
  <c r="G629"/>
  <c r="F629"/>
  <c r="G628"/>
  <c r="F628"/>
  <c r="G627"/>
  <c r="F627"/>
  <c r="G626"/>
  <c r="F626"/>
  <c r="G625"/>
  <c r="F625"/>
  <c r="G624"/>
  <c r="F624"/>
  <c r="G623"/>
  <c r="F623"/>
  <c r="G622"/>
  <c r="F622"/>
  <c r="G621"/>
  <c r="F621"/>
  <c r="G620"/>
  <c r="F620"/>
  <c r="G619"/>
  <c r="F619"/>
  <c r="G618"/>
  <c r="F618"/>
  <c r="G617"/>
  <c r="F617"/>
  <c r="G616"/>
  <c r="F616"/>
  <c r="G615"/>
  <c r="F615"/>
  <c r="G614"/>
  <c r="F614"/>
  <c r="G613"/>
  <c r="F613"/>
  <c r="G612"/>
  <c r="F612"/>
  <c r="G611"/>
  <c r="F611"/>
  <c r="G610"/>
  <c r="F610"/>
  <c r="G609"/>
  <c r="F609"/>
  <c r="G608"/>
  <c r="F608"/>
  <c r="G607"/>
  <c r="F607"/>
  <c r="G606"/>
  <c r="F606"/>
  <c r="G605"/>
  <c r="F605"/>
  <c r="G604"/>
  <c r="F604"/>
  <c r="G603"/>
  <c r="F603"/>
  <c r="G602"/>
  <c r="F602"/>
  <c r="G601"/>
  <c r="F601"/>
  <c r="G600"/>
  <c r="F600"/>
  <c r="G599"/>
  <c r="F599"/>
  <c r="G598"/>
  <c r="F598"/>
  <c r="G597"/>
  <c r="F597"/>
  <c r="G596"/>
  <c r="F596"/>
  <c r="G595"/>
  <c r="F595"/>
  <c r="G594"/>
  <c r="F594"/>
  <c r="G593"/>
  <c r="F593"/>
  <c r="G592"/>
  <c r="F592"/>
  <c r="G591"/>
  <c r="F591"/>
  <c r="G590"/>
  <c r="F590"/>
  <c r="G589"/>
  <c r="F589"/>
  <c r="G588"/>
  <c r="F588"/>
  <c r="G587"/>
  <c r="F587"/>
  <c r="G586"/>
  <c r="F586"/>
  <c r="G585"/>
  <c r="F585"/>
  <c r="G584"/>
  <c r="F584"/>
  <c r="G583"/>
  <c r="F583"/>
  <c r="G582"/>
  <c r="F582"/>
  <c r="G581"/>
  <c r="F581"/>
  <c r="F580"/>
  <c r="G580" s="1"/>
  <c r="F579"/>
  <c r="G579" s="1"/>
  <c r="F578"/>
  <c r="G578" s="1"/>
  <c r="F577"/>
  <c r="G577" s="1"/>
  <c r="F576"/>
  <c r="G576" s="1"/>
  <c r="F575"/>
  <c r="G575" s="1"/>
  <c r="F574"/>
  <c r="G574" s="1"/>
  <c r="F573"/>
  <c r="G573" s="1"/>
  <c r="F572"/>
  <c r="G572" s="1"/>
  <c r="F571"/>
  <c r="G571" s="1"/>
  <c r="F570"/>
  <c r="G570" s="1"/>
  <c r="F569"/>
  <c r="G569" s="1"/>
  <c r="F568"/>
  <c r="G568" s="1"/>
  <c r="F567"/>
  <c r="G567" s="1"/>
  <c r="F566"/>
  <c r="G566" s="1"/>
  <c r="F565"/>
  <c r="G565" s="1"/>
  <c r="F564"/>
  <c r="G564" s="1"/>
  <c r="F563"/>
  <c r="G563" s="1"/>
  <c r="F562"/>
  <c r="G562" s="1"/>
  <c r="F561"/>
  <c r="G561" s="1"/>
  <c r="F560"/>
  <c r="G560" s="1"/>
  <c r="F559"/>
  <c r="G559" s="1"/>
  <c r="F558"/>
  <c r="G558" s="1"/>
  <c r="F557"/>
  <c r="G557" s="1"/>
  <c r="F556"/>
  <c r="G556" s="1"/>
  <c r="F555"/>
  <c r="G555" s="1"/>
  <c r="F554"/>
  <c r="G554" s="1"/>
  <c r="F553"/>
  <c r="G553" s="1"/>
  <c r="F552"/>
  <c r="G552" s="1"/>
  <c r="F551"/>
  <c r="G551" s="1"/>
  <c r="F550"/>
  <c r="G550" s="1"/>
  <c r="F549"/>
  <c r="G549" s="1"/>
  <c r="F548"/>
  <c r="G548" s="1"/>
  <c r="F547"/>
  <c r="G547" s="1"/>
  <c r="F546"/>
  <c r="G546" s="1"/>
  <c r="F545"/>
  <c r="G545" s="1"/>
  <c r="F544"/>
  <c r="G544" s="1"/>
  <c r="F543"/>
  <c r="G543" s="1"/>
  <c r="F542"/>
  <c r="G542" s="1"/>
  <c r="F541"/>
  <c r="G541" s="1"/>
  <c r="F540"/>
  <c r="G540" s="1"/>
  <c r="F539"/>
  <c r="G539" s="1"/>
  <c r="F538"/>
  <c r="G538" s="1"/>
  <c r="F537"/>
  <c r="G537" s="1"/>
  <c r="F536"/>
  <c r="G536" s="1"/>
  <c r="F535"/>
  <c r="G535" s="1"/>
  <c r="F534"/>
  <c r="G534" s="1"/>
  <c r="F533"/>
  <c r="G533" s="1"/>
  <c r="F532"/>
  <c r="G532" s="1"/>
  <c r="F531"/>
  <c r="G531" s="1"/>
  <c r="F530"/>
  <c r="G530" s="1"/>
  <c r="F529"/>
  <c r="G529" s="1"/>
  <c r="F528"/>
  <c r="G528" s="1"/>
  <c r="F527"/>
  <c r="G527" s="1"/>
  <c r="F526"/>
  <c r="G526" s="1"/>
  <c r="F525"/>
  <c r="G525" s="1"/>
  <c r="F524"/>
  <c r="G524" s="1"/>
  <c r="F523"/>
  <c r="G523" s="1"/>
  <c r="F522"/>
  <c r="G522" s="1"/>
  <c r="F521"/>
  <c r="G521" s="1"/>
  <c r="F520"/>
  <c r="G520" s="1"/>
  <c r="F519"/>
  <c r="G519" s="1"/>
  <c r="F518"/>
  <c r="G518" s="1"/>
  <c r="F517"/>
  <c r="G517" s="1"/>
  <c r="F516"/>
  <c r="G516" s="1"/>
  <c r="F515"/>
  <c r="G515" s="1"/>
  <c r="F514"/>
  <c r="G514" s="1"/>
  <c r="F513"/>
  <c r="G513" s="1"/>
  <c r="F512"/>
  <c r="G512" s="1"/>
  <c r="F511"/>
  <c r="G511" s="1"/>
  <c r="F510"/>
  <c r="G510" s="1"/>
  <c r="F509"/>
  <c r="G509" s="1"/>
  <c r="F508"/>
  <c r="G508" s="1"/>
  <c r="F507"/>
  <c r="G507" s="1"/>
  <c r="F506"/>
  <c r="G506" s="1"/>
  <c r="F505"/>
  <c r="G505" s="1"/>
  <c r="F504"/>
  <c r="G504" s="1"/>
  <c r="F503"/>
  <c r="G503" s="1"/>
  <c r="F502"/>
  <c r="G502" s="1"/>
  <c r="F501"/>
  <c r="G501" s="1"/>
  <c r="F500"/>
  <c r="G500" s="1"/>
  <c r="F499"/>
  <c r="G499" s="1"/>
  <c r="F498"/>
  <c r="G498" s="1"/>
  <c r="F497"/>
  <c r="G497" s="1"/>
  <c r="F496"/>
  <c r="G496" s="1"/>
  <c r="F495"/>
  <c r="G495" s="1"/>
  <c r="F494"/>
  <c r="G494" s="1"/>
  <c r="F493"/>
  <c r="G493" s="1"/>
  <c r="F492"/>
  <c r="G492" s="1"/>
  <c r="F491"/>
  <c r="G491" s="1"/>
  <c r="F490"/>
  <c r="G490" s="1"/>
  <c r="F489"/>
  <c r="G489" s="1"/>
  <c r="F488"/>
  <c r="G488" s="1"/>
  <c r="F487"/>
  <c r="G487" s="1"/>
  <c r="F486"/>
  <c r="G486" s="1"/>
  <c r="F485"/>
  <c r="G485" s="1"/>
  <c r="F484"/>
  <c r="G484" s="1"/>
  <c r="F483"/>
  <c r="G483" s="1"/>
  <c r="F482"/>
  <c r="G482" s="1"/>
  <c r="F481"/>
  <c r="G481" s="1"/>
  <c r="F480"/>
  <c r="G480" s="1"/>
  <c r="F479"/>
  <c r="G479" s="1"/>
  <c r="F478"/>
  <c r="G478" s="1"/>
  <c r="F477"/>
  <c r="G477" s="1"/>
  <c r="F476"/>
  <c r="G476" s="1"/>
  <c r="F475"/>
  <c r="G475" s="1"/>
  <c r="F474"/>
  <c r="G474" s="1"/>
  <c r="F473"/>
  <c r="G473" s="1"/>
  <c r="F472"/>
  <c r="G472" s="1"/>
  <c r="F471"/>
  <c r="G471" s="1"/>
  <c r="F470"/>
  <c r="G470" s="1"/>
  <c r="F469"/>
  <c r="G469" s="1"/>
  <c r="F468"/>
  <c r="G468" s="1"/>
  <c r="F467"/>
  <c r="G467" s="1"/>
  <c r="F466"/>
  <c r="G466" s="1"/>
  <c r="F465"/>
  <c r="G465" s="1"/>
  <c r="F464"/>
  <c r="G464" s="1"/>
  <c r="F463"/>
  <c r="G463" s="1"/>
  <c r="F462"/>
  <c r="G462" s="1"/>
  <c r="F461"/>
  <c r="G461" s="1"/>
  <c r="F460"/>
  <c r="G460" s="1"/>
  <c r="F459"/>
  <c r="G459" s="1"/>
  <c r="F458"/>
  <c r="G458" s="1"/>
  <c r="F457"/>
  <c r="G457" s="1"/>
  <c r="F456"/>
  <c r="G456" s="1"/>
  <c r="F455"/>
  <c r="G455" s="1"/>
  <c r="F454"/>
  <c r="G454" s="1"/>
  <c r="F453"/>
  <c r="G453" s="1"/>
  <c r="F452"/>
  <c r="G452" s="1"/>
  <c r="F451"/>
  <c r="G451" s="1"/>
  <c r="F450"/>
  <c r="G450" s="1"/>
  <c r="F449"/>
  <c r="G449" s="1"/>
  <c r="F448"/>
  <c r="G448" s="1"/>
  <c r="F447"/>
  <c r="G447" s="1"/>
  <c r="F446"/>
  <c r="G446" s="1"/>
  <c r="F445"/>
  <c r="G445" s="1"/>
  <c r="F444"/>
  <c r="G444" s="1"/>
  <c r="F443"/>
  <c r="G443" s="1"/>
  <c r="F442"/>
  <c r="G442" s="1"/>
  <c r="F441"/>
  <c r="G441" s="1"/>
  <c r="F440"/>
  <c r="G440" s="1"/>
  <c r="F439"/>
  <c r="G439" s="1"/>
  <c r="F438"/>
  <c r="G438" s="1"/>
  <c r="F437"/>
  <c r="G437" s="1"/>
  <c r="F436"/>
  <c r="G436" s="1"/>
  <c r="F435"/>
  <c r="G435" s="1"/>
  <c r="F434"/>
  <c r="G434" s="1"/>
  <c r="F433"/>
  <c r="G433" s="1"/>
  <c r="F432"/>
  <c r="G432" s="1"/>
  <c r="F431"/>
  <c r="G431" s="1"/>
  <c r="F430"/>
  <c r="G430" s="1"/>
  <c r="F429"/>
  <c r="G429" s="1"/>
  <c r="F428"/>
  <c r="G428" s="1"/>
  <c r="F427"/>
  <c r="G427" s="1"/>
  <c r="F426"/>
  <c r="G426" s="1"/>
  <c r="F425"/>
  <c r="G425" s="1"/>
  <c r="F424"/>
  <c r="G424" s="1"/>
  <c r="F423"/>
  <c r="G423" s="1"/>
  <c r="F422"/>
  <c r="G422" s="1"/>
  <c r="F421"/>
  <c r="G421" s="1"/>
  <c r="F420"/>
  <c r="G420" s="1"/>
  <c r="F419"/>
  <c r="G419" s="1"/>
  <c r="F418"/>
  <c r="G418" s="1"/>
  <c r="F417"/>
  <c r="G417" s="1"/>
  <c r="F416"/>
  <c r="G416" s="1"/>
  <c r="F415"/>
  <c r="G415" s="1"/>
  <c r="F414"/>
  <c r="G414" s="1"/>
  <c r="F413"/>
  <c r="G413" s="1"/>
  <c r="F412"/>
  <c r="G412" s="1"/>
  <c r="F411"/>
  <c r="G411" s="1"/>
  <c r="F410"/>
  <c r="G410" s="1"/>
  <c r="F409"/>
  <c r="G409" s="1"/>
  <c r="F408"/>
  <c r="G408" s="1"/>
  <c r="F407"/>
  <c r="G407" s="1"/>
  <c r="F406"/>
  <c r="G406" s="1"/>
  <c r="F405"/>
  <c r="G405" s="1"/>
  <c r="F404"/>
  <c r="G404" s="1"/>
  <c r="F403"/>
  <c r="G403" s="1"/>
  <c r="F402"/>
  <c r="G402" s="1"/>
  <c r="F401"/>
  <c r="G401" s="1"/>
  <c r="F400"/>
  <c r="G400" s="1"/>
  <c r="F399"/>
  <c r="G399" s="1"/>
  <c r="F398"/>
  <c r="G398" s="1"/>
  <c r="F397"/>
  <c r="G397" s="1"/>
  <c r="F396"/>
  <c r="G396" s="1"/>
  <c r="F395"/>
  <c r="G395" s="1"/>
  <c r="F394"/>
  <c r="G394" s="1"/>
  <c r="F393"/>
  <c r="G393" s="1"/>
  <c r="F392"/>
  <c r="G392" s="1"/>
  <c r="F391"/>
  <c r="G391" s="1"/>
  <c r="F390"/>
  <c r="G390" s="1"/>
  <c r="F389"/>
  <c r="G389" s="1"/>
  <c r="F388"/>
  <c r="G388" s="1"/>
  <c r="F387"/>
  <c r="G387" s="1"/>
  <c r="F386"/>
  <c r="G386" s="1"/>
  <c r="F385"/>
  <c r="G385" s="1"/>
  <c r="F384"/>
  <c r="G384" s="1"/>
  <c r="F383"/>
  <c r="G383" s="1"/>
  <c r="F382"/>
  <c r="G382" s="1"/>
  <c r="F381"/>
  <c r="G381" s="1"/>
  <c r="F380"/>
  <c r="G380" s="1"/>
  <c r="F379"/>
  <c r="G379" s="1"/>
  <c r="F378"/>
  <c r="G378" s="1"/>
  <c r="F377"/>
  <c r="G377" s="1"/>
  <c r="F376"/>
  <c r="G376" s="1"/>
  <c r="F375"/>
  <c r="G375" s="1"/>
  <c r="F374"/>
  <c r="G374" s="1"/>
  <c r="F373"/>
  <c r="G373" s="1"/>
  <c r="F372"/>
  <c r="G372" s="1"/>
  <c r="F371"/>
  <c r="G371" s="1"/>
  <c r="F370"/>
  <c r="G370" s="1"/>
  <c r="F369"/>
  <c r="G369" s="1"/>
  <c r="F368"/>
  <c r="G368" s="1"/>
  <c r="F367"/>
  <c r="G367" s="1"/>
  <c r="F366"/>
  <c r="G366" s="1"/>
  <c r="F365"/>
  <c r="G365" s="1"/>
  <c r="F364"/>
  <c r="G364" s="1"/>
  <c r="F363"/>
  <c r="G363" s="1"/>
  <c r="F362"/>
  <c r="G362" s="1"/>
  <c r="F361"/>
  <c r="G361" s="1"/>
  <c r="F360"/>
  <c r="G360" s="1"/>
  <c r="F359"/>
  <c r="G359" s="1"/>
  <c r="F358"/>
  <c r="G358" s="1"/>
  <c r="F357"/>
  <c r="G357" s="1"/>
  <c r="F356"/>
  <c r="G356" s="1"/>
  <c r="F355"/>
  <c r="G355" s="1"/>
  <c r="F354"/>
  <c r="G354" s="1"/>
  <c r="F353"/>
  <c r="G353" s="1"/>
  <c r="F352"/>
  <c r="G352" s="1"/>
  <c r="F351"/>
  <c r="G351" s="1"/>
  <c r="F350"/>
  <c r="G350" s="1"/>
  <c r="F349"/>
  <c r="G349" s="1"/>
  <c r="F348"/>
  <c r="G348" s="1"/>
  <c r="F347"/>
  <c r="G347" s="1"/>
  <c r="F346"/>
  <c r="G346" s="1"/>
  <c r="F345"/>
  <c r="G345" s="1"/>
  <c r="F344"/>
  <c r="G344" s="1"/>
  <c r="F343"/>
  <c r="G343" s="1"/>
  <c r="F342"/>
  <c r="G342" s="1"/>
  <c r="F341"/>
  <c r="G341" s="1"/>
  <c r="F340"/>
  <c r="G340" s="1"/>
  <c r="F339"/>
  <c r="G339" s="1"/>
  <c r="F338"/>
  <c r="G338" s="1"/>
  <c r="F337"/>
  <c r="G337" s="1"/>
  <c r="F336"/>
  <c r="G336" s="1"/>
  <c r="F335"/>
  <c r="G335" s="1"/>
  <c r="F334"/>
  <c r="G334" s="1"/>
  <c r="F333"/>
  <c r="G333" s="1"/>
  <c r="F332"/>
  <c r="G332" s="1"/>
  <c r="F331"/>
  <c r="G331" s="1"/>
  <c r="F330"/>
  <c r="G330" s="1"/>
  <c r="F329"/>
  <c r="G329" s="1"/>
  <c r="F328"/>
  <c r="G328" s="1"/>
  <c r="F327"/>
  <c r="G327" s="1"/>
  <c r="F326"/>
  <c r="G326" s="1"/>
  <c r="F325"/>
  <c r="G325" s="1"/>
  <c r="F324"/>
  <c r="G324" s="1"/>
  <c r="F323"/>
  <c r="G323" s="1"/>
  <c r="F322"/>
  <c r="G322" s="1"/>
  <c r="F321"/>
  <c r="G321" s="1"/>
  <c r="F320"/>
  <c r="G320" s="1"/>
  <c r="F319"/>
  <c r="G319" s="1"/>
  <c r="F318"/>
  <c r="G318" s="1"/>
  <c r="F317"/>
  <c r="G317" s="1"/>
  <c r="F316"/>
  <c r="G316" s="1"/>
  <c r="F315"/>
  <c r="G315" s="1"/>
  <c r="F314"/>
  <c r="G314" s="1"/>
  <c r="F313"/>
  <c r="G313" s="1"/>
  <c r="F312"/>
  <c r="G312" s="1"/>
  <c r="F311"/>
  <c r="G311" s="1"/>
  <c r="F310"/>
  <c r="G310" s="1"/>
  <c r="F309"/>
  <c r="G309" s="1"/>
  <c r="F308"/>
  <c r="G308" s="1"/>
  <c r="F307"/>
  <c r="G307" s="1"/>
  <c r="F306"/>
  <c r="G306" s="1"/>
  <c r="F305"/>
  <c r="G305" s="1"/>
  <c r="F304"/>
  <c r="G304" s="1"/>
  <c r="F303"/>
  <c r="G303" s="1"/>
  <c r="F302"/>
  <c r="G302" s="1"/>
  <c r="F301"/>
  <c r="G301" s="1"/>
  <c r="F300"/>
  <c r="G300" s="1"/>
  <c r="F299"/>
  <c r="G299" s="1"/>
  <c r="F298"/>
  <c r="G298" s="1"/>
  <c r="F297"/>
  <c r="G297" s="1"/>
  <c r="F296"/>
  <c r="G296" s="1"/>
  <c r="F295"/>
  <c r="G295" s="1"/>
  <c r="F294"/>
  <c r="G294" s="1"/>
  <c r="F293"/>
  <c r="G293" s="1"/>
  <c r="F292"/>
  <c r="G292" s="1"/>
  <c r="F291"/>
  <c r="G291" s="1"/>
  <c r="F290"/>
  <c r="G290" s="1"/>
  <c r="F289"/>
  <c r="G289" s="1"/>
  <c r="F288"/>
  <c r="G288" s="1"/>
  <c r="F287"/>
  <c r="G287" s="1"/>
  <c r="F286"/>
  <c r="G286" s="1"/>
  <c r="F285"/>
  <c r="G285" s="1"/>
  <c r="F284"/>
  <c r="G284" s="1"/>
  <c r="F283"/>
  <c r="G283" s="1"/>
  <c r="F282"/>
  <c r="G282" s="1"/>
  <c r="F281"/>
  <c r="G281" s="1"/>
  <c r="F280"/>
  <c r="G280" s="1"/>
  <c r="F279"/>
  <c r="G279" s="1"/>
  <c r="G278"/>
  <c r="F278"/>
  <c r="F277"/>
  <c r="G277" s="1"/>
  <c r="F276"/>
  <c r="G276" s="1"/>
  <c r="F275"/>
  <c r="G275" s="1"/>
  <c r="G274"/>
  <c r="F274"/>
  <c r="F273"/>
  <c r="G273" s="1"/>
  <c r="F272"/>
  <c r="G272" s="1"/>
  <c r="F271"/>
  <c r="G271" s="1"/>
  <c r="G270"/>
  <c r="F270"/>
  <c r="F269"/>
  <c r="G269" s="1"/>
  <c r="F268"/>
  <c r="G268" s="1"/>
  <c r="F267"/>
  <c r="G267" s="1"/>
  <c r="G266"/>
  <c r="F266"/>
  <c r="F265"/>
  <c r="G265" s="1"/>
  <c r="G264"/>
  <c r="F264"/>
  <c r="F263"/>
  <c r="G263" s="1"/>
  <c r="G262"/>
  <c r="F262"/>
  <c r="F261"/>
  <c r="G261" s="1"/>
  <c r="F260"/>
  <c r="G260" s="1"/>
  <c r="F259"/>
  <c r="G259" s="1"/>
  <c r="G258"/>
  <c r="F258"/>
  <c r="F257"/>
  <c r="G257" s="1"/>
  <c r="G256"/>
  <c r="F256"/>
  <c r="F255"/>
  <c r="G255" s="1"/>
  <c r="G254"/>
  <c r="F254"/>
  <c r="F253"/>
  <c r="G253" s="1"/>
  <c r="F252"/>
  <c r="G252" s="1"/>
  <c r="F251"/>
  <c r="G251" s="1"/>
  <c r="G250"/>
  <c r="F250"/>
  <c r="F249"/>
  <c r="G249" s="1"/>
  <c r="G248"/>
  <c r="F248"/>
  <c r="F247"/>
  <c r="G247" s="1"/>
  <c r="G246"/>
  <c r="F246"/>
  <c r="F245"/>
  <c r="G245" s="1"/>
  <c r="F244"/>
  <c r="G244" s="1"/>
  <c r="F243"/>
  <c r="G243" s="1"/>
  <c r="G242"/>
  <c r="F242"/>
  <c r="F241"/>
  <c r="G241" s="1"/>
  <c r="G240"/>
  <c r="F240"/>
  <c r="F239"/>
  <c r="G239" s="1"/>
  <c r="G238"/>
  <c r="F238"/>
  <c r="F237"/>
  <c r="G237" s="1"/>
  <c r="F236"/>
  <c r="G236" s="1"/>
  <c r="F235"/>
  <c r="G235" s="1"/>
  <c r="G234"/>
  <c r="F234"/>
  <c r="F233"/>
  <c r="G233" s="1"/>
  <c r="G232"/>
  <c r="F232"/>
  <c r="F231"/>
  <c r="G231" s="1"/>
  <c r="F230"/>
  <c r="G230" s="1"/>
  <c r="F229"/>
  <c r="G229" s="1"/>
  <c r="F228"/>
  <c r="G228" s="1"/>
  <c r="F227"/>
  <c r="G227" s="1"/>
  <c r="G226"/>
  <c r="F226"/>
  <c r="F225"/>
  <c r="G225" s="1"/>
  <c r="G224"/>
  <c r="F224"/>
  <c r="F223"/>
  <c r="G223" s="1"/>
  <c r="F222"/>
  <c r="G222" s="1"/>
  <c r="F221"/>
  <c r="G221" s="1"/>
  <c r="F220"/>
  <c r="G220" s="1"/>
  <c r="F219"/>
  <c r="G219" s="1"/>
  <c r="G218"/>
  <c r="F218"/>
  <c r="F217"/>
  <c r="G217" s="1"/>
  <c r="G216"/>
  <c r="F216"/>
  <c r="F215"/>
  <c r="G215" s="1"/>
  <c r="F214"/>
  <c r="G214" s="1"/>
  <c r="F213"/>
  <c r="G213" s="1"/>
  <c r="F212"/>
  <c r="G212" s="1"/>
  <c r="F211"/>
  <c r="G211" s="1"/>
  <c r="G210"/>
  <c r="F210"/>
  <c r="F209"/>
  <c r="G209" s="1"/>
  <c r="G208"/>
  <c r="F208"/>
  <c r="F207"/>
  <c r="G207" s="1"/>
  <c r="F206"/>
  <c r="G206" s="1"/>
  <c r="F205"/>
  <c r="G205" s="1"/>
  <c r="F204"/>
  <c r="G204" s="1"/>
  <c r="F203"/>
  <c r="G203" s="1"/>
  <c r="G202"/>
  <c r="F202"/>
  <c r="F201"/>
  <c r="G201" s="1"/>
  <c r="G200"/>
  <c r="F200"/>
  <c r="F199"/>
  <c r="G199" s="1"/>
  <c r="F198"/>
  <c r="G198" s="1"/>
  <c r="F197"/>
  <c r="G197" s="1"/>
  <c r="F196"/>
  <c r="G196" s="1"/>
  <c r="F195"/>
  <c r="G195" s="1"/>
  <c r="G194"/>
  <c r="F194"/>
  <c r="F193"/>
  <c r="G193" s="1"/>
  <c r="G192"/>
  <c r="F192"/>
  <c r="F191"/>
  <c r="G191" s="1"/>
  <c r="F190"/>
  <c r="G190" s="1"/>
  <c r="F189"/>
  <c r="G189" s="1"/>
  <c r="F188"/>
  <c r="G188" s="1"/>
  <c r="F187"/>
  <c r="G187" s="1"/>
  <c r="G186"/>
  <c r="F186"/>
  <c r="F185"/>
  <c r="G185" s="1"/>
  <c r="G184"/>
  <c r="F184"/>
  <c r="F183"/>
  <c r="G183" s="1"/>
  <c r="F182"/>
  <c r="G182" s="1"/>
  <c r="F181"/>
  <c r="G181" s="1"/>
  <c r="F180"/>
  <c r="G180" s="1"/>
  <c r="F179"/>
  <c r="G179" s="1"/>
  <c r="G178"/>
  <c r="F178"/>
  <c r="F177"/>
  <c r="G177" s="1"/>
  <c r="G176"/>
  <c r="F176"/>
  <c r="F175"/>
  <c r="G175" s="1"/>
  <c r="F174"/>
  <c r="G174" s="1"/>
  <c r="F173"/>
  <c r="G173" s="1"/>
  <c r="F172"/>
  <c r="G172" s="1"/>
  <c r="F171"/>
  <c r="G171" s="1"/>
  <c r="G170"/>
  <c r="F170"/>
  <c r="F169"/>
  <c r="G169" s="1"/>
  <c r="G168"/>
  <c r="F168"/>
  <c r="F167"/>
  <c r="G167" s="1"/>
  <c r="F166"/>
  <c r="G166" s="1"/>
  <c r="F165"/>
  <c r="G165" s="1"/>
  <c r="F164"/>
  <c r="G164" s="1"/>
  <c r="F163"/>
  <c r="G163" s="1"/>
  <c r="G162"/>
  <c r="F162"/>
  <c r="F161"/>
  <c r="G161" s="1"/>
  <c r="G160"/>
  <c r="F160"/>
  <c r="F159"/>
  <c r="G159" s="1"/>
  <c r="F158"/>
  <c r="G158" s="1"/>
  <c r="F157"/>
  <c r="G157" s="1"/>
  <c r="F156"/>
  <c r="G156" s="1"/>
  <c r="F155"/>
  <c r="G155" s="1"/>
  <c r="G154"/>
  <c r="F154"/>
  <c r="F153"/>
  <c r="G153" s="1"/>
  <c r="G152"/>
  <c r="F152"/>
  <c r="F151"/>
  <c r="G151" s="1"/>
  <c r="F150"/>
  <c r="G150" s="1"/>
  <c r="F149"/>
  <c r="G149" s="1"/>
  <c r="F148"/>
  <c r="G148" s="1"/>
  <c r="F147"/>
  <c r="G147" s="1"/>
  <c r="G146"/>
  <c r="F146"/>
  <c r="F145"/>
  <c r="G145" s="1"/>
  <c r="G144"/>
  <c r="F144"/>
  <c r="F143"/>
  <c r="G143" s="1"/>
  <c r="F142"/>
  <c r="G142" s="1"/>
  <c r="F141"/>
  <c r="G141" s="1"/>
  <c r="F140"/>
  <c r="G140" s="1"/>
  <c r="F139"/>
  <c r="G139" s="1"/>
  <c r="G138"/>
  <c r="F138"/>
  <c r="F137"/>
  <c r="G137" s="1"/>
  <c r="G136"/>
  <c r="F136"/>
  <c r="F135"/>
  <c r="G135" s="1"/>
  <c r="F134"/>
  <c r="G134" s="1"/>
  <c r="F133"/>
  <c r="G133" s="1"/>
  <c r="F132"/>
  <c r="G132" s="1"/>
  <c r="F131"/>
  <c r="G131" s="1"/>
  <c r="G130"/>
  <c r="F130"/>
  <c r="F129"/>
  <c r="G129" s="1"/>
  <c r="G128"/>
  <c r="F128"/>
  <c r="F127"/>
  <c r="G127" s="1"/>
  <c r="F126"/>
  <c r="G126" s="1"/>
  <c r="F125"/>
  <c r="G125" s="1"/>
  <c r="F124"/>
  <c r="G124" s="1"/>
  <c r="F123"/>
  <c r="G123" s="1"/>
  <c r="G122"/>
  <c r="F122"/>
  <c r="F121"/>
  <c r="G121" s="1"/>
  <c r="G120"/>
  <c r="F120"/>
  <c r="F119"/>
  <c r="G119" s="1"/>
  <c r="F118"/>
  <c r="G118" s="1"/>
  <c r="F117"/>
  <c r="G117" s="1"/>
  <c r="F116"/>
  <c r="G116" s="1"/>
  <c r="F115"/>
  <c r="G115" s="1"/>
  <c r="G114"/>
  <c r="F114"/>
  <c r="F113"/>
  <c r="G113" s="1"/>
  <c r="G112"/>
  <c r="F112"/>
  <c r="F111"/>
  <c r="G111" s="1"/>
  <c r="F110"/>
  <c r="G110" s="1"/>
  <c r="F109"/>
  <c r="G109" s="1"/>
  <c r="F108"/>
  <c r="G108" s="1"/>
  <c r="F107"/>
  <c r="G107" s="1"/>
  <c r="G106"/>
  <c r="F106"/>
  <c r="F105"/>
  <c r="G105" s="1"/>
  <c r="G104"/>
  <c r="F104"/>
  <c r="F103"/>
  <c r="G103" s="1"/>
  <c r="F102"/>
  <c r="G102" s="1"/>
  <c r="F101"/>
  <c r="G101" s="1"/>
  <c r="F100"/>
  <c r="G100" s="1"/>
  <c r="F99"/>
  <c r="G99" s="1"/>
  <c r="G98"/>
  <c r="F98"/>
  <c r="F97"/>
  <c r="G97" s="1"/>
  <c r="G96"/>
  <c r="F96"/>
  <c r="F95"/>
  <c r="G95" s="1"/>
  <c r="F94"/>
  <c r="G94" s="1"/>
  <c r="F93"/>
  <c r="G93" s="1"/>
  <c r="F92"/>
  <c r="G92" s="1"/>
  <c r="F91"/>
  <c r="G91" s="1"/>
  <c r="G90"/>
  <c r="F90"/>
  <c r="F89"/>
  <c r="G89" s="1"/>
  <c r="G88"/>
  <c r="F88"/>
  <c r="F87"/>
  <c r="G87" s="1"/>
  <c r="F86"/>
  <c r="G86" s="1"/>
  <c r="F85"/>
  <c r="G85" s="1"/>
  <c r="F84"/>
  <c r="G84" s="1"/>
  <c r="F83"/>
  <c r="G83" s="1"/>
  <c r="G82"/>
  <c r="F82"/>
  <c r="F81"/>
  <c r="G81" s="1"/>
  <c r="G80"/>
  <c r="F80"/>
  <c r="F79"/>
  <c r="G79" s="1"/>
  <c r="F78"/>
  <c r="G78" s="1"/>
  <c r="F77"/>
  <c r="G77" s="1"/>
  <c r="F76"/>
  <c r="G76" s="1"/>
  <c r="F75"/>
  <c r="G75" s="1"/>
  <c r="G74"/>
  <c r="F74"/>
  <c r="F73"/>
  <c r="G73" s="1"/>
  <c r="G72"/>
  <c r="F72"/>
  <c r="F71"/>
  <c r="G71" s="1"/>
  <c r="F70"/>
  <c r="G70" s="1"/>
  <c r="F69"/>
  <c r="G69" s="1"/>
  <c r="F68"/>
  <c r="G68" s="1"/>
  <c r="F67"/>
  <c r="G67" s="1"/>
  <c r="G66"/>
  <c r="F66"/>
  <c r="F65"/>
  <c r="G65" s="1"/>
  <c r="G64"/>
  <c r="F64"/>
  <c r="F63"/>
  <c r="G63" s="1"/>
  <c r="F62"/>
  <c r="G62" s="1"/>
  <c r="F61"/>
  <c r="G61" s="1"/>
  <c r="F60"/>
  <c r="G60" s="1"/>
  <c r="F59"/>
  <c r="G59" s="1"/>
  <c r="G58"/>
  <c r="F58"/>
  <c r="F57"/>
  <c r="G57" s="1"/>
  <c r="G56"/>
  <c r="F56"/>
  <c r="F55"/>
  <c r="G55" s="1"/>
  <c r="F54"/>
  <c r="G54" s="1"/>
  <c r="F53"/>
  <c r="G53" s="1"/>
  <c r="F52"/>
  <c r="G52" s="1"/>
  <c r="F51"/>
  <c r="G51" s="1"/>
  <c r="G50"/>
  <c r="F50"/>
  <c r="F49"/>
  <c r="G49" s="1"/>
  <c r="G48"/>
  <c r="F48"/>
  <c r="F47"/>
  <c r="G47" s="1"/>
  <c r="F46"/>
  <c r="G46" s="1"/>
  <c r="F45"/>
  <c r="G45" s="1"/>
  <c r="F44"/>
  <c r="G44" s="1"/>
  <c r="F43"/>
  <c r="G43" s="1"/>
  <c r="G42"/>
  <c r="F42"/>
  <c r="F41"/>
  <c r="G41" s="1"/>
  <c r="G40"/>
  <c r="F40"/>
  <c r="F39"/>
  <c r="G39" s="1"/>
  <c r="F38"/>
  <c r="G38" s="1"/>
  <c r="F37"/>
  <c r="G37" s="1"/>
  <c r="F36"/>
  <c r="G36" s="1"/>
  <c r="F35"/>
  <c r="G35" s="1"/>
  <c r="G34"/>
  <c r="F34"/>
  <c r="F33"/>
  <c r="G33" s="1"/>
  <c r="G32"/>
  <c r="F32"/>
  <c r="F31"/>
  <c r="G31" s="1"/>
  <c r="F30"/>
  <c r="G30" s="1"/>
  <c r="F29"/>
  <c r="G29" s="1"/>
  <c r="F28"/>
  <c r="G28" s="1"/>
  <c r="F27"/>
  <c r="G27" s="1"/>
  <c r="G26"/>
  <c r="F26"/>
  <c r="F25"/>
  <c r="G25" s="1"/>
  <c r="G24"/>
  <c r="F24"/>
  <c r="F23"/>
  <c r="G23" s="1"/>
  <c r="F22"/>
  <c r="G22" s="1"/>
  <c r="F21"/>
  <c r="G21" s="1"/>
  <c r="F20"/>
  <c r="G20" s="1"/>
  <c r="F19"/>
  <c r="G19" s="1"/>
  <c r="G18"/>
  <c r="F18"/>
  <c r="F17"/>
  <c r="G17" s="1"/>
  <c r="G16"/>
  <c r="F16"/>
  <c r="F15"/>
  <c r="G15" s="1"/>
  <c r="F14"/>
  <c r="G14" s="1"/>
  <c r="F13"/>
  <c r="G13" s="1"/>
  <c r="F12"/>
  <c r="G12" s="1"/>
  <c r="F11"/>
  <c r="G11" s="1"/>
  <c r="G10"/>
  <c r="F10"/>
  <c r="F9"/>
  <c r="G9" s="1"/>
  <c r="G8"/>
  <c r="F8"/>
  <c r="F7"/>
  <c r="G7" s="1"/>
  <c r="F6"/>
  <c r="G6" s="1"/>
  <c r="G286" i="31"/>
  <c r="G288" s="1"/>
  <c r="C286"/>
  <c r="F284"/>
  <c r="G284" s="1"/>
  <c r="F283"/>
  <c r="G283" s="1"/>
  <c r="F282"/>
  <c r="G282" s="1"/>
  <c r="F281"/>
  <c r="G281" s="1"/>
  <c r="F280"/>
  <c r="G280" s="1"/>
  <c r="F279"/>
  <c r="G279" s="1"/>
  <c r="F278"/>
  <c r="G278" s="1"/>
  <c r="F277"/>
  <c r="G277" s="1"/>
  <c r="F276"/>
  <c r="G276" s="1"/>
  <c r="F275"/>
  <c r="G275" s="1"/>
  <c r="F274"/>
  <c r="G274" s="1"/>
  <c r="F273"/>
  <c r="G273" s="1"/>
  <c r="F272"/>
  <c r="G272" s="1"/>
  <c r="F271"/>
  <c r="G271" s="1"/>
  <c r="F270"/>
  <c r="G270" s="1"/>
  <c r="F269"/>
  <c r="G269" s="1"/>
  <c r="F268"/>
  <c r="G268" s="1"/>
  <c r="F267"/>
  <c r="G267" s="1"/>
  <c r="F266"/>
  <c r="G266" s="1"/>
  <c r="F265"/>
  <c r="G265" s="1"/>
  <c r="F264"/>
  <c r="G264" s="1"/>
  <c r="F263"/>
  <c r="G263" s="1"/>
  <c r="F262"/>
  <c r="G262" s="1"/>
  <c r="F261"/>
  <c r="G261" s="1"/>
  <c r="F260"/>
  <c r="G260" s="1"/>
  <c r="F259"/>
  <c r="G259" s="1"/>
  <c r="F258"/>
  <c r="G258" s="1"/>
  <c r="F257"/>
  <c r="G257" s="1"/>
  <c r="F256"/>
  <c r="G256" s="1"/>
  <c r="F255"/>
  <c r="G255" s="1"/>
  <c r="F254"/>
  <c r="G254" s="1"/>
  <c r="F253"/>
  <c r="G253" s="1"/>
  <c r="F252"/>
  <c r="G252" s="1"/>
  <c r="F251"/>
  <c r="G251" s="1"/>
  <c r="F250"/>
  <c r="G250" s="1"/>
  <c r="F249"/>
  <c r="G249" s="1"/>
  <c r="F248"/>
  <c r="G248" s="1"/>
  <c r="F247"/>
  <c r="G247" s="1"/>
  <c r="F246"/>
  <c r="G246" s="1"/>
  <c r="F245"/>
  <c r="G245" s="1"/>
  <c r="F244"/>
  <c r="G244" s="1"/>
  <c r="F243"/>
  <c r="G243" s="1"/>
  <c r="F242"/>
  <c r="G242" s="1"/>
  <c r="F241"/>
  <c r="G241" s="1"/>
  <c r="F240"/>
  <c r="G240" s="1"/>
  <c r="F239"/>
  <c r="G239" s="1"/>
  <c r="F238"/>
  <c r="G238" s="1"/>
  <c r="F237"/>
  <c r="G237" s="1"/>
  <c r="F236"/>
  <c r="G236" s="1"/>
  <c r="F235"/>
  <c r="G235" s="1"/>
  <c r="F234"/>
  <c r="G234" s="1"/>
  <c r="F233"/>
  <c r="G233" s="1"/>
  <c r="F232"/>
  <c r="G232" s="1"/>
  <c r="F231"/>
  <c r="G231" s="1"/>
  <c r="F230"/>
  <c r="G230" s="1"/>
  <c r="F229"/>
  <c r="G229" s="1"/>
  <c r="F228"/>
  <c r="G228" s="1"/>
  <c r="F227"/>
  <c r="G227" s="1"/>
  <c r="F226"/>
  <c r="G226" s="1"/>
  <c r="F225"/>
  <c r="G225" s="1"/>
  <c r="F224"/>
  <c r="G224" s="1"/>
  <c r="F223"/>
  <c r="G223" s="1"/>
  <c r="F222"/>
  <c r="G222" s="1"/>
  <c r="F221"/>
  <c r="G221" s="1"/>
  <c r="F220"/>
  <c r="G220" s="1"/>
  <c r="F219"/>
  <c r="G219" s="1"/>
  <c r="F218"/>
  <c r="G218" s="1"/>
  <c r="F217"/>
  <c r="G217" s="1"/>
  <c r="F216"/>
  <c r="G216" s="1"/>
  <c r="F215"/>
  <c r="G215" s="1"/>
  <c r="F214"/>
  <c r="G214" s="1"/>
  <c r="F213"/>
  <c r="G213" s="1"/>
  <c r="F212"/>
  <c r="G212" s="1"/>
  <c r="F211"/>
  <c r="G211" s="1"/>
  <c r="F210"/>
  <c r="G210" s="1"/>
  <c r="F209"/>
  <c r="G209" s="1"/>
  <c r="F208"/>
  <c r="G208" s="1"/>
  <c r="F207"/>
  <c r="G207" s="1"/>
  <c r="F206"/>
  <c r="G206" s="1"/>
  <c r="F205"/>
  <c r="G205" s="1"/>
  <c r="F204"/>
  <c r="G204" s="1"/>
  <c r="F203"/>
  <c r="G203" s="1"/>
  <c r="F202"/>
  <c r="G202" s="1"/>
  <c r="F201"/>
  <c r="G201" s="1"/>
  <c r="F200"/>
  <c r="G200" s="1"/>
  <c r="F199"/>
  <c r="G199" s="1"/>
  <c r="F198"/>
  <c r="G198" s="1"/>
  <c r="F197"/>
  <c r="G197" s="1"/>
  <c r="F196"/>
  <c r="G196" s="1"/>
  <c r="F195"/>
  <c r="G195" s="1"/>
  <c r="F194"/>
  <c r="G194" s="1"/>
  <c r="F193"/>
  <c r="G193" s="1"/>
  <c r="F192"/>
  <c r="G192" s="1"/>
  <c r="F191"/>
  <c r="G191" s="1"/>
  <c r="F190"/>
  <c r="G190" s="1"/>
  <c r="F189"/>
  <c r="G189" s="1"/>
  <c r="F188"/>
  <c r="G188" s="1"/>
  <c r="F187"/>
  <c r="G187" s="1"/>
  <c r="F186"/>
  <c r="G186" s="1"/>
  <c r="F185"/>
  <c r="G185" s="1"/>
  <c r="F184"/>
  <c r="G184" s="1"/>
  <c r="F183"/>
  <c r="G183" s="1"/>
  <c r="F182"/>
  <c r="G182" s="1"/>
  <c r="F181"/>
  <c r="G181" s="1"/>
  <c r="F180"/>
  <c r="G180" s="1"/>
  <c r="F179"/>
  <c r="G179" s="1"/>
  <c r="F178"/>
  <c r="G178" s="1"/>
  <c r="F177"/>
  <c r="G177" s="1"/>
  <c r="F176"/>
  <c r="G176" s="1"/>
  <c r="F175"/>
  <c r="G175" s="1"/>
  <c r="F174"/>
  <c r="G174" s="1"/>
  <c r="F173"/>
  <c r="G173" s="1"/>
  <c r="F172"/>
  <c r="G172" s="1"/>
  <c r="F171"/>
  <c r="G171" s="1"/>
  <c r="F170"/>
  <c r="G170" s="1"/>
  <c r="F169"/>
  <c r="G169" s="1"/>
  <c r="F168"/>
  <c r="G168" s="1"/>
  <c r="F167"/>
  <c r="G167" s="1"/>
  <c r="F166"/>
  <c r="G166" s="1"/>
  <c r="F165"/>
  <c r="G165" s="1"/>
  <c r="F164"/>
  <c r="G164" s="1"/>
  <c r="F163"/>
  <c r="G163" s="1"/>
  <c r="F162"/>
  <c r="G162" s="1"/>
  <c r="F161"/>
  <c r="G161" s="1"/>
  <c r="F160"/>
  <c r="G160" s="1"/>
  <c r="F159"/>
  <c r="G159" s="1"/>
  <c r="F158"/>
  <c r="G158" s="1"/>
  <c r="F157"/>
  <c r="G157" s="1"/>
  <c r="F156"/>
  <c r="G156" s="1"/>
  <c r="F155"/>
  <c r="G155" s="1"/>
  <c r="F154"/>
  <c r="G154" s="1"/>
  <c r="F153"/>
  <c r="G153" s="1"/>
  <c r="F152"/>
  <c r="G152" s="1"/>
  <c r="F151"/>
  <c r="G151" s="1"/>
  <c r="F150"/>
  <c r="G150" s="1"/>
  <c r="F149"/>
  <c r="G149" s="1"/>
  <c r="F148"/>
  <c r="G148" s="1"/>
  <c r="F147"/>
  <c r="G147" s="1"/>
  <c r="F146"/>
  <c r="G146" s="1"/>
  <c r="F145"/>
  <c r="G145" s="1"/>
  <c r="F144"/>
  <c r="G144" s="1"/>
  <c r="F143"/>
  <c r="G143" s="1"/>
  <c r="F142"/>
  <c r="G142" s="1"/>
  <c r="F141"/>
  <c r="G141" s="1"/>
  <c r="F140"/>
  <c r="G140" s="1"/>
  <c r="F139"/>
  <c r="G139" s="1"/>
  <c r="F138"/>
  <c r="G138" s="1"/>
  <c r="F137"/>
  <c r="G137" s="1"/>
  <c r="F136"/>
  <c r="G136" s="1"/>
  <c r="F135"/>
  <c r="G135" s="1"/>
  <c r="F134"/>
  <c r="G134" s="1"/>
  <c r="F133"/>
  <c r="G133" s="1"/>
  <c r="F132"/>
  <c r="G132" s="1"/>
  <c r="F131"/>
  <c r="G131" s="1"/>
  <c r="F130"/>
  <c r="G130" s="1"/>
  <c r="F129"/>
  <c r="G129" s="1"/>
  <c r="F128"/>
  <c r="G128" s="1"/>
  <c r="F127"/>
  <c r="G127" s="1"/>
  <c r="F126"/>
  <c r="G126" s="1"/>
  <c r="F125"/>
  <c r="G125" s="1"/>
  <c r="F124"/>
  <c r="G124" s="1"/>
  <c r="F123"/>
  <c r="G123" s="1"/>
  <c r="F122"/>
  <c r="G122" s="1"/>
  <c r="F121"/>
  <c r="G121" s="1"/>
  <c r="F120"/>
  <c r="G120" s="1"/>
  <c r="F119"/>
  <c r="G119" s="1"/>
  <c r="F118"/>
  <c r="G118" s="1"/>
  <c r="F117"/>
  <c r="G117" s="1"/>
  <c r="F116"/>
  <c r="G116" s="1"/>
  <c r="F115"/>
  <c r="G115" s="1"/>
  <c r="F114"/>
  <c r="G114" s="1"/>
  <c r="F113"/>
  <c r="G113" s="1"/>
  <c r="F112"/>
  <c r="G112" s="1"/>
  <c r="F111"/>
  <c r="G111" s="1"/>
  <c r="F110"/>
  <c r="G110" s="1"/>
  <c r="F109"/>
  <c r="G109" s="1"/>
  <c r="F108"/>
  <c r="G108" s="1"/>
  <c r="F107"/>
  <c r="G107" s="1"/>
  <c r="F106"/>
  <c r="G106" s="1"/>
  <c r="F105"/>
  <c r="G105" s="1"/>
  <c r="F104"/>
  <c r="G104" s="1"/>
  <c r="F103"/>
  <c r="G103" s="1"/>
  <c r="F102"/>
  <c r="G102" s="1"/>
  <c r="F101"/>
  <c r="G101" s="1"/>
  <c r="F100"/>
  <c r="G100" s="1"/>
  <c r="F99"/>
  <c r="G99" s="1"/>
  <c r="F98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</calcChain>
</file>

<file path=xl/sharedStrings.xml><?xml version="1.0" encoding="utf-8"?>
<sst xmlns="http://schemas.openxmlformats.org/spreadsheetml/2006/main" count="1416" uniqueCount="190">
  <si>
    <t>NOVATEL TELEMATICA SAS</t>
  </si>
  <si>
    <t>PGRAFICO Snc</t>
  </si>
  <si>
    <t>SOCRAM MECCANICA SRL</t>
  </si>
  <si>
    <t>EDILCERAMICHE Srl</t>
  </si>
  <si>
    <t>SELF GARDEN S.R.L.</t>
  </si>
  <si>
    <t>RICREA S.R.L.</t>
  </si>
  <si>
    <t>AGRICENTRO ARICCIA SRL</t>
  </si>
  <si>
    <t>PALMIERI ALESSIA</t>
  </si>
  <si>
    <t>QUI! GROUP SpA</t>
  </si>
  <si>
    <t>SEBACH Srl</t>
  </si>
  <si>
    <t>GINEVRI LATONI   PAOLA</t>
  </si>
  <si>
    <t>SALVATORI SERVICE SAS</t>
  </si>
  <si>
    <t>GE.SA. RICAMBI SRL</t>
  </si>
  <si>
    <t>RI.CA. DISTRIBUZIONE SRL</t>
  </si>
  <si>
    <t>DATA PAGAMENTO</t>
  </si>
  <si>
    <t>COPPOLA ANTONIA</t>
  </si>
  <si>
    <t>REPSOL ITALIA SpA</t>
  </si>
  <si>
    <t>A.D. Srl</t>
  </si>
  <si>
    <t>WTRADING Srl</t>
  </si>
  <si>
    <t>PLASTITALIA Srl</t>
  </si>
  <si>
    <t>GE CAPITAL SERVICES Srl</t>
  </si>
  <si>
    <t>SECLAN Srl</t>
  </si>
  <si>
    <t>RAVO SRL</t>
  </si>
  <si>
    <t>OFFICE DEPOT ITALIA Srl</t>
  </si>
  <si>
    <t>GESAL Srl</t>
  </si>
  <si>
    <t>ELIOCOOP Soc. Coop.</t>
  </si>
  <si>
    <t>HERA COMM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</si>
  <si>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</si>
  <si>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</si>
  <si>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</si>
  <si>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</si>
  <si>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</si>
  <si>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</si>
  <si>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</si>
  <si>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</si>
  <si>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ECOL FLERO Srl</t>
  </si>
  <si>
    <t>KUWAIT PETROLEUM ITALIA SpA</t>
  </si>
  <si>
    <t>FORESTAL GARDEN</t>
  </si>
  <si>
    <t>TERCAM Srl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</si>
  <si>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</si>
  <si>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</si>
  <si>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</si>
  <si>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</si>
  <si>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</si>
  <si>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Data reg.</t>
  </si>
  <si>
    <t>fornitore</t>
  </si>
  <si>
    <t>ENEL SERVIZIO ELETTRICO SPA</t>
  </si>
  <si>
    <t>CHIARUCCI RENZO SRL</t>
  </si>
  <si>
    <t>GENERAL GOMME VELLETRI SAS</t>
  </si>
  <si>
    <t>LEXMEDIA SRL</t>
  </si>
  <si>
    <t>BCC LEASE SpA</t>
  </si>
  <si>
    <t>ARVAL SERVICE LEASE ITALIA SPA</t>
  </si>
  <si>
    <t>MARGUTTA COSTRUZIONI Srl</t>
  </si>
  <si>
    <t>ACHAB GROUP Srl</t>
  </si>
  <si>
    <t>Ferramenta ZACCAGNINI G. &amp; C. Snc</t>
  </si>
  <si>
    <t>TC CONSULTING ITALY Srl</t>
  </si>
  <si>
    <t>JOB</t>
  </si>
  <si>
    <t>ACEA ACQUA - ACEA ATO 2 SpA</t>
  </si>
  <si>
    <t>APOLLO 11 SRL</t>
  </si>
  <si>
    <t>EUROSERVICES SRL</t>
  </si>
  <si>
    <t>G &amp; G SRL</t>
  </si>
  <si>
    <t>JOB ITALIA SPA Agenzia per il lavoro</t>
  </si>
  <si>
    <t>OMB S.R.L.</t>
  </si>
  <si>
    <t>READYTEC SPA</t>
  </si>
  <si>
    <t xml:space="preserve"> RECUPERI CARNEVALE S.R.L.</t>
  </si>
  <si>
    <t>RECUPERI CARNEVALE S.R.L.</t>
  </si>
  <si>
    <t>ANDREOLI SpA</t>
  </si>
  <si>
    <t>CIOCI LUIGI di Cioci Anna &amp; C.</t>
  </si>
  <si>
    <t>ELLE ESSE CONFEZIONI Srl</t>
  </si>
  <si>
    <t>ARUBA SpA</t>
  </si>
  <si>
    <t>PA.L.MER. Soc. Consortile a r.l.</t>
  </si>
  <si>
    <t>SERANGELI DIESEL Snc</t>
  </si>
  <si>
    <t>F.LLI MAZZOCCHIA SpA</t>
  </si>
  <si>
    <t>MODULGRAF Srl</t>
  </si>
  <si>
    <t>PRONSITE di Costantini F.</t>
  </si>
  <si>
    <t>GECOIL Srl</t>
  </si>
  <si>
    <t>O.L.S. Srl - Obiettivo Lavoro in Sicurezza</t>
  </si>
  <si>
    <t>ABBAFATI Srl</t>
  </si>
  <si>
    <t>DIERRE GROUP</t>
  </si>
  <si>
    <t>KEO PROJECT Soc. Coop.</t>
  </si>
  <si>
    <t>NIECO SpA</t>
  </si>
  <si>
    <t>ROYAL CRISTAL SERVICE Srl</t>
  </si>
  <si>
    <t>ACI PONENTE Srl</t>
  </si>
  <si>
    <t>4F ELETTROFORNITURE Srl</t>
  </si>
  <si>
    <t>MATTIUSSI ECOLOGIA SPA</t>
  </si>
  <si>
    <t>STARPLAST Srl</t>
  </si>
  <si>
    <t>TEMPOR SpA</t>
  </si>
  <si>
    <t>CE.PI.A. di Bartolucci C. &amp; C. Sas</t>
  </si>
  <si>
    <t>RANIERI MASSIMO</t>
  </si>
  <si>
    <t>ARTICOLI TERMOIDRAULICI Srl</t>
  </si>
  <si>
    <t>SUMUS ITALIA Srl</t>
  </si>
  <si>
    <t>ROSSI OLEODINAMICA Srl</t>
  </si>
  <si>
    <t>DIERRE DIMENSIONE RICAMBI SpA</t>
  </si>
  <si>
    <t>Radiatorista BORGI LEONARDO</t>
  </si>
  <si>
    <t>99.NINE ECOLOGICAL LIFE</t>
  </si>
  <si>
    <t>FRENCAR Srl</t>
  </si>
  <si>
    <t>SIDER CISTERNA S. a r.l.</t>
  </si>
  <si>
    <t>GENERAL PLASTIC Srl</t>
  </si>
  <si>
    <t>CERUTTI GAS Srl</t>
  </si>
  <si>
    <t xml:space="preserve">Indicatore trimestrale di tempestività dei pagamenti </t>
  </si>
  <si>
    <t>ACEA</t>
  </si>
  <si>
    <t>ANTHEA S.R.L.</t>
  </si>
  <si>
    <t>ARCIONDULATO SRL</t>
  </si>
  <si>
    <t>DEXMA S.R.L.</t>
  </si>
  <si>
    <t>GUIDALDI PIERO</t>
  </si>
  <si>
    <t>INFOCERT SPA</t>
  </si>
  <si>
    <t>TOP CAR SRL</t>
  </si>
  <si>
    <t>INDUSTRIALFER Srl</t>
  </si>
  <si>
    <t>DI PRISCO VALENTINO</t>
  </si>
  <si>
    <t>BRICOFER VELLETRI - BIG Srl</t>
  </si>
  <si>
    <t>IPI Srl</t>
  </si>
  <si>
    <t>LARIANO PARATI Snc</t>
  </si>
  <si>
    <t>TECNOSCALE di Rizza &amp; C. Snc</t>
  </si>
  <si>
    <t>POLIMAR Srl</t>
  </si>
  <si>
    <t>OFFICINA MECCANICA MOLINARI S.</t>
  </si>
  <si>
    <t>MININI IMBALLAGGI Srl</t>
  </si>
  <si>
    <t>MOSCHINI MAURIZIO</t>
  </si>
  <si>
    <t>IL SOLE 24 ORE S.P.A.</t>
  </si>
  <si>
    <t>MASCETTI   ARTURO</t>
  </si>
  <si>
    <t>PETRUCCI   LUCA</t>
  </si>
  <si>
    <t>AC PROJECTS SRL</t>
  </si>
  <si>
    <t>MANGOSI ROBERTO</t>
  </si>
  <si>
    <t>FERRAMENTA BIANCHINI ALBERTO</t>
  </si>
  <si>
    <t>BTE SpA</t>
  </si>
  <si>
    <t>REFECTA Srl</t>
  </si>
  <si>
    <t>GEN-ART Srl</t>
  </si>
  <si>
    <t>FAUSTO GASPERINI</t>
  </si>
  <si>
    <t>ARTI GRAFICHE Sas</t>
  </si>
  <si>
    <t>SYSTEM HYGIENE Srl</t>
  </si>
  <si>
    <t>CORVI CESARE &amp; FIGLI Snc</t>
  </si>
  <si>
    <t>GNLD INTERNATIONAL Srl</t>
  </si>
  <si>
    <t>F.A.T.I. Srl</t>
  </si>
  <si>
    <t>ANTINFORTUNISTICA GIST Snc</t>
  </si>
  <si>
    <t>STUDIO LEGALE ANTONETTI - MANCINI &amp; ASSOCIATI</t>
  </si>
  <si>
    <t xml:space="preserve"> TEMPOR SpA</t>
  </si>
  <si>
    <t>EDITRICE SERA Snc</t>
  </si>
  <si>
    <t>IPSOA FRANCIS LEFEBVRE Srl</t>
  </si>
  <si>
    <t>PARTYCART Srl</t>
  </si>
  <si>
    <t>CITY MARKET CASALE SNC</t>
  </si>
  <si>
    <t>ECO DESIGN Srl</t>
  </si>
  <si>
    <t>AUTOFFICINA PONTINA Srl</t>
  </si>
  <si>
    <t>BUZZAO NARDONE &amp; PARTNERS</t>
  </si>
  <si>
    <t>PLURIMA SERVICE Srl</t>
  </si>
  <si>
    <t>MODERNA AUTO GLOBAL SERVICE Srl</t>
  </si>
  <si>
    <t>FRATELLI GIANNI VINCENZO E GUIDO Srl</t>
  </si>
  <si>
    <t>ARTIGIANA 2M Srl</t>
  </si>
  <si>
    <t>ANTONELLA RICAMBI Srl</t>
  </si>
  <si>
    <t>O.M.L. Srl</t>
  </si>
  <si>
    <t>IDEAGRAPH di Zarù A.</t>
  </si>
  <si>
    <t>CERVINI Srl</t>
  </si>
  <si>
    <t>APOLLO 11 Srl</t>
  </si>
  <si>
    <t>APOLLO 11 SERVlCE</t>
  </si>
  <si>
    <t>ROMANA DIESEL</t>
  </si>
  <si>
    <t>REFECTA</t>
  </si>
  <si>
    <t>DASA-RAGISTER SpA</t>
  </si>
  <si>
    <t>C.P.O. Srl</t>
  </si>
  <si>
    <t>EVANGELISTI Arch. GIANCARLO</t>
  </si>
  <si>
    <t>MARPI FORNITURE Srls</t>
  </si>
  <si>
    <t>CAR WASH M.D.M. Sas di Monti S.</t>
  </si>
  <si>
    <t>KITO Coop Srl</t>
  </si>
  <si>
    <t>OASI Srl</t>
  </si>
  <si>
    <t>LEGAMBIENTE Fondazione Legambiente Innovazione</t>
  </si>
  <si>
    <t>FAVETTA CARROZZERIA</t>
  </si>
  <si>
    <t>GIOMAR Srl</t>
  </si>
  <si>
    <t>CONTENUR Srl</t>
  </si>
  <si>
    <t>SARTORI AMBIENTE Srl</t>
  </si>
  <si>
    <t>BONDATTI GIANLUCA Srl AUTOTRASPORTI</t>
  </si>
  <si>
    <t>MOTECO SERVICE SRL</t>
  </si>
  <si>
    <t>INPS-IST.NAZIONALE PREVIDENZA SOCIALE</t>
  </si>
  <si>
    <t>VENTUNO Srl</t>
  </si>
  <si>
    <t>MALLO Srl</t>
  </si>
  <si>
    <t>ELETTRORAMA Srl</t>
  </si>
  <si>
    <t>TORSANLORENZO Soc Coop Agr.</t>
  </si>
  <si>
    <t xml:space="preserve">REFECTA </t>
  </si>
  <si>
    <t>AUTOSTRADE PER L'ITALIA + TELEPASS</t>
  </si>
  <si>
    <t>4° trim 2016</t>
  </si>
  <si>
    <t>DEL PRETE WASTE RECYCLING SRL</t>
  </si>
  <si>
    <t>LENER AVV GIORGIO</t>
  </si>
  <si>
    <t>AUTOSTRADE X L'ITALIA + TELEPASS</t>
  </si>
  <si>
    <t>V.E.M.I. di Canini P. &amp; F. Snc</t>
  </si>
  <si>
    <t>TECNO SAFETY Sas</t>
  </si>
  <si>
    <t>EULAB Srl</t>
  </si>
  <si>
    <t>BRUNO   GIOVANNI</t>
  </si>
  <si>
    <t>ONE GROUP Srl</t>
  </si>
  <si>
    <t>CAPARRELLI PIERCARLO</t>
  </si>
  <si>
    <t>AZIENDA USL ROMA 6</t>
  </si>
  <si>
    <t>MALATESTA SUD Srl</t>
  </si>
  <si>
    <t>DI MEO MASSIMO</t>
  </si>
  <si>
    <t>SIELCO Srl</t>
  </si>
  <si>
    <t>ANNUALE 2016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</si>
</sst>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dd/mm/yy;@"/>
    <numFmt numFmtId="166" formatCode="\ dd\/mm\/yyyy"/>
  </numFmts>
  <fonts count="15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0"/>
      <color indexed="8"/>
      <name val="ARIAL"/>
      <charset val="1"/>
    </font>
    <font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80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3" xfId="0" applyBorder="1">
      <alignment vertical="top"/>
    </xf>
    <xf numFmtId="0" fontId="0" fillId="0" borderId="8" xfId="0" applyBorder="1">
      <alignment vertical="top"/>
    </xf>
    <xf numFmtId="0" fontId="1" fillId="0" borderId="15" xfId="1" applyFont="1" applyBorder="1" applyAlignment="1">
      <alignment horizontal="center" vertical="top"/>
    </xf>
    <xf numFmtId="4" fontId="2" fillId="0" borderId="16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164" fontId="7" fillId="0" borderId="0" xfId="0" applyNumberFormat="1" applyFont="1" applyAlignment="1">
      <alignment vertical="top"/>
    </xf>
    <xf numFmtId="0" fontId="8" fillId="0" borderId="0" xfId="0" applyFont="1" applyAlignment="1">
      <alignment vertical="top" wrapText="1" readingOrder="1"/>
    </xf>
    <xf numFmtId="164" fontId="9" fillId="0" borderId="0" xfId="0" applyNumberFormat="1" applyFont="1" applyAlignment="1">
      <alignment vertical="top"/>
    </xf>
    <xf numFmtId="0" fontId="10" fillId="0" borderId="0" xfId="0" applyFont="1">
      <alignment vertical="top"/>
    </xf>
    <xf numFmtId="14" fontId="0" fillId="0" borderId="0" xfId="0" applyNumberFormat="1" applyFill="1" applyBorder="1">
      <alignment vertical="top"/>
    </xf>
    <xf numFmtId="0" fontId="10" fillId="0" borderId="0" xfId="0" applyFont="1" applyBorder="1" applyAlignment="1">
      <alignment vertical="top"/>
    </xf>
    <xf numFmtId="0" fontId="1" fillId="0" borderId="10" xfId="0" applyFont="1" applyFill="1" applyBorder="1" applyAlignment="1">
      <alignment horizontal="center" vertical="top"/>
    </xf>
    <xf numFmtId="164" fontId="10" fillId="0" borderId="0" xfId="0" applyNumberFormat="1" applyFont="1" applyAlignment="1">
      <alignment vertical="top"/>
    </xf>
    <xf numFmtId="0" fontId="10" fillId="0" borderId="8" xfId="0" applyFont="1" applyBorder="1">
      <alignment vertical="top"/>
    </xf>
    <xf numFmtId="0" fontId="10" fillId="0" borderId="3" xfId="0" applyFont="1" applyBorder="1">
      <alignment vertical="top"/>
    </xf>
    <xf numFmtId="14" fontId="10" fillId="0" borderId="0" xfId="0" applyNumberFormat="1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14" fontId="10" fillId="0" borderId="0" xfId="0" applyNumberFormat="1" applyFont="1" applyBorder="1">
      <alignment vertical="top"/>
    </xf>
    <xf numFmtId="0" fontId="10" fillId="0" borderId="17" xfId="0" applyFont="1" applyBorder="1">
      <alignment vertical="top"/>
    </xf>
    <xf numFmtId="0" fontId="10" fillId="0" borderId="5" xfId="0" applyFont="1" applyBorder="1">
      <alignment vertical="top"/>
    </xf>
    <xf numFmtId="0" fontId="1" fillId="0" borderId="9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14" fontId="11" fillId="0" borderId="0" xfId="0" applyNumberFormat="1" applyFont="1" applyFill="1" applyBorder="1">
      <alignment vertical="top"/>
    </xf>
    <xf numFmtId="14" fontId="10" fillId="0" borderId="0" xfId="0" applyNumberFormat="1" applyFont="1" applyFill="1" applyBorder="1">
      <alignment vertical="top"/>
    </xf>
    <xf numFmtId="4" fontId="10" fillId="0" borderId="0" xfId="0" applyNumberFormat="1" applyFont="1" applyFill="1" applyBorder="1">
      <alignment vertical="top"/>
    </xf>
    <xf numFmtId="14" fontId="10" fillId="0" borderId="0" xfId="0" applyNumberFormat="1" applyFont="1" applyFill="1" applyBorder="1" applyAlignment="1">
      <alignment vertical="top"/>
    </xf>
    <xf numFmtId="0" fontId="1" fillId="3" borderId="18" xfId="1" applyFont="1" applyFill="1" applyBorder="1" applyAlignment="1">
      <alignment horizontal="center" vertical="top"/>
    </xf>
    <xf numFmtId="0" fontId="1" fillId="3" borderId="1" xfId="1" applyFill="1" applyBorder="1" applyAlignment="1">
      <alignment horizontal="center" vertical="top"/>
    </xf>
    <xf numFmtId="4" fontId="10" fillId="0" borderId="0" xfId="0" applyNumberFormat="1" applyFont="1" applyBorder="1" applyAlignment="1">
      <alignment horizontal="right" vertical="top"/>
    </xf>
    <xf numFmtId="4" fontId="12" fillId="0" borderId="0" xfId="0" applyNumberFormat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4" fontId="12" fillId="0" borderId="0" xfId="0" applyNumberFormat="1" applyFont="1" applyFill="1" applyBorder="1" applyAlignment="1">
      <alignment horizontal="right" vertical="top"/>
    </xf>
    <xf numFmtId="2" fontId="6" fillId="0" borderId="14" xfId="0" applyNumberFormat="1" applyFont="1" applyBorder="1">
      <alignment vertical="top"/>
    </xf>
    <xf numFmtId="0" fontId="10" fillId="0" borderId="0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vertical="top"/>
    </xf>
    <xf numFmtId="0" fontId="10" fillId="0" borderId="0" xfId="0" applyFont="1" applyBorder="1">
      <alignment vertical="top"/>
    </xf>
    <xf numFmtId="4" fontId="10" fillId="0" borderId="0" xfId="0" applyNumberFormat="1" applyFont="1" applyBorder="1">
      <alignment vertical="top"/>
    </xf>
    <xf numFmtId="166" fontId="10" fillId="0" borderId="0" xfId="0" applyNumberFormat="1" applyFont="1" applyBorder="1">
      <alignment vertical="top"/>
    </xf>
    <xf numFmtId="14" fontId="10" fillId="0" borderId="4" xfId="0" applyNumberFormat="1" applyFont="1" applyFill="1" applyBorder="1">
      <alignment vertical="top"/>
    </xf>
    <xf numFmtId="0" fontId="10" fillId="0" borderId="0" xfId="0" applyFont="1" applyFill="1" applyBorder="1">
      <alignment vertical="top"/>
    </xf>
    <xf numFmtId="166" fontId="10" fillId="0" borderId="0" xfId="0" applyNumberFormat="1" applyFont="1" applyFill="1" applyBorder="1">
      <alignment vertical="top"/>
    </xf>
    <xf numFmtId="166" fontId="1" fillId="0" borderId="0" xfId="0" applyNumberFormat="1" applyFont="1" applyBorder="1">
      <alignment vertical="top"/>
    </xf>
    <xf numFmtId="0" fontId="1" fillId="4" borderId="18" xfId="1" applyFont="1" applyFill="1" applyBorder="1" applyAlignment="1">
      <alignment horizontal="center" vertical="top"/>
    </xf>
    <xf numFmtId="0" fontId="1" fillId="4" borderId="1" xfId="1" applyFill="1" applyBorder="1" applyAlignment="1">
      <alignment horizontal="center" vertical="top"/>
    </xf>
    <xf numFmtId="4" fontId="13" fillId="0" borderId="0" xfId="0" applyNumberFormat="1" applyFont="1" applyBorder="1">
      <alignment vertical="top"/>
    </xf>
    <xf numFmtId="166" fontId="13" fillId="0" borderId="0" xfId="0" applyNumberFormat="1" applyFont="1" applyBorder="1">
      <alignment vertical="top"/>
    </xf>
    <xf numFmtId="14" fontId="0" fillId="0" borderId="0" xfId="0" applyNumberFormat="1" applyBorder="1">
      <alignment vertical="top"/>
    </xf>
    <xf numFmtId="0" fontId="0" fillId="0" borderId="4" xfId="0" applyBorder="1">
      <alignment vertical="top"/>
    </xf>
    <xf numFmtId="4" fontId="13" fillId="0" borderId="4" xfId="0" applyNumberFormat="1" applyFont="1" applyBorder="1">
      <alignment vertical="top"/>
    </xf>
    <xf numFmtId="166" fontId="13" fillId="0" borderId="4" xfId="0" applyNumberFormat="1" applyFont="1" applyBorder="1">
      <alignment vertical="top"/>
    </xf>
    <xf numFmtId="0" fontId="0" fillId="0" borderId="0" xfId="0" applyFill="1" applyBorder="1">
      <alignment vertical="top"/>
    </xf>
    <xf numFmtId="4" fontId="14" fillId="0" borderId="0" xfId="0" applyNumberFormat="1" applyFont="1">
      <alignment vertical="top"/>
    </xf>
    <xf numFmtId="0" fontId="14" fillId="0" borderId="0" xfId="0" applyFont="1" applyFill="1" applyBorder="1">
      <alignment vertical="top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165" fontId="6" fillId="0" borderId="13" xfId="0" applyNumberFormat="1" applyFont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top"/>
    </xf>
    <xf numFmtId="0" fontId="6" fillId="5" borderId="13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4" fillId="5" borderId="15" xfId="0" applyFont="1" applyFill="1" applyBorder="1" applyAlignment="1">
      <alignment horizontal="center" vertical="top"/>
    </xf>
    <xf numFmtId="0" fontId="4" fillId="5" borderId="18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top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288"/>
  <sheetViews>
    <sheetView zoomScale="115" zoomScaleNormal="115" workbookViewId="0">
      <selection activeCell="F1" sqref="F1"/>
    </sheetView>
  </sheetViews>
  <sheetFormatPr defaultRowHeight="12.75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8.140625" customWidth="1"/>
    <col min="7" max="7" width="27.28515625" customWidth="1"/>
    <col min="9" max="9" width="27" customWidth="1"/>
    <col min="11" max="11" width="27.42578125" customWidth="1"/>
  </cols>
  <sheetData>
    <row r="1" spans="1:11" ht="13.5" thickBot="1"/>
    <row r="2" spans="1:11" ht="16.5" thickBot="1">
      <c r="A2" s="11"/>
      <c r="B2" s="11"/>
      <c r="C2" s="73" t="s">
        <v>175</v>
      </c>
      <c r="D2" s="74"/>
      <c r="E2" s="74"/>
      <c r="F2" s="75"/>
      <c r="G2" s="12"/>
    </row>
    <row r="3" spans="1:11" ht="14.25">
      <c r="A3" s="5"/>
      <c r="B3" s="6"/>
      <c r="C3" s="1"/>
      <c r="D3" s="65" t="s">
        <v>30</v>
      </c>
      <c r="E3" s="65"/>
      <c r="F3" s="65"/>
      <c r="G3" s="66"/>
    </row>
    <row r="4" spans="1:11" ht="25.5">
      <c r="A4" s="9" t="s">
        <v>34</v>
      </c>
      <c r="B4" s="51" t="s">
        <v>45</v>
      </c>
      <c r="C4" s="52" t="s">
        <v>28</v>
      </c>
      <c r="D4" s="2" t="s">
        <v>29</v>
      </c>
      <c r="E4" s="52" t="s">
        <v>14</v>
      </c>
      <c r="F4" s="3" t="s">
        <v>32</v>
      </c>
      <c r="G4" s="10" t="s">
        <v>33</v>
      </c>
    </row>
    <row r="5" spans="1:11" ht="12" customHeight="1">
      <c r="A5" s="76"/>
      <c r="B5" s="77"/>
      <c r="C5" s="78"/>
      <c r="D5" s="78"/>
      <c r="E5" s="78"/>
      <c r="F5" s="78"/>
      <c r="G5" s="79"/>
    </row>
    <row r="6" spans="1:11" ht="14.25">
      <c r="A6" s="28"/>
      <c r="B6" s="41"/>
      <c r="C6" s="42"/>
      <c r="D6" s="17"/>
      <c r="E6" s="43"/>
      <c r="F6" s="8"/>
      <c r="G6" s="7"/>
      <c r="I6" s="13"/>
      <c r="K6" s="14" t="s">
        <v>44</v>
      </c>
    </row>
    <row r="7" spans="1:11" ht="14.25">
      <c r="A7" s="19">
        <v>1</v>
      </c>
      <c r="B7" s="1" t="s">
        <v>50</v>
      </c>
      <c r="C7" s="53">
        <v>124.29</v>
      </c>
      <c r="D7" s="31">
        <v>42646</v>
      </c>
      <c r="E7" s="54">
        <v>42646</v>
      </c>
      <c r="F7" s="21">
        <f>E7-D7</f>
        <v>0</v>
      </c>
      <c r="G7" s="22">
        <f>F7*C7</f>
        <v>0</v>
      </c>
    </row>
    <row r="8" spans="1:11" ht="14.25">
      <c r="A8" s="19">
        <v>2</v>
      </c>
      <c r="B8" s="1" t="s">
        <v>40</v>
      </c>
      <c r="C8" s="53">
        <v>43977.34</v>
      </c>
      <c r="D8" s="31">
        <v>42642</v>
      </c>
      <c r="E8" s="54">
        <v>42647</v>
      </c>
      <c r="F8" s="21">
        <f t="shared" ref="F8:F39" si="0">E8-D8</f>
        <v>5</v>
      </c>
      <c r="G8" s="22">
        <f t="shared" ref="G8:G39" si="1">F8*C8</f>
        <v>219886.69999999998</v>
      </c>
    </row>
    <row r="9" spans="1:11" ht="14.25">
      <c r="A9" s="19">
        <v>3</v>
      </c>
      <c r="B9" s="1" t="s">
        <v>16</v>
      </c>
      <c r="C9" s="53">
        <v>7153.78</v>
      </c>
      <c r="D9" s="31">
        <v>42651</v>
      </c>
      <c r="E9" s="54">
        <v>42647</v>
      </c>
      <c r="F9" s="21">
        <f t="shared" si="0"/>
        <v>-4</v>
      </c>
      <c r="G9" s="22">
        <f t="shared" si="1"/>
        <v>-28615.119999999999</v>
      </c>
    </row>
    <row r="10" spans="1:11" ht="14.25">
      <c r="A10" s="19">
        <v>4</v>
      </c>
      <c r="B10" s="1" t="s">
        <v>104</v>
      </c>
      <c r="C10" s="53">
        <v>108.77</v>
      </c>
      <c r="D10" s="31">
        <v>42647</v>
      </c>
      <c r="E10" s="54">
        <v>42647</v>
      </c>
      <c r="F10" s="21">
        <f t="shared" si="0"/>
        <v>0</v>
      </c>
      <c r="G10" s="22">
        <f t="shared" si="1"/>
        <v>0</v>
      </c>
      <c r="I10" s="13"/>
    </row>
    <row r="11" spans="1:11" ht="14.25">
      <c r="A11" s="19">
        <v>5</v>
      </c>
      <c r="B11" s="1" t="s">
        <v>86</v>
      </c>
      <c r="C11" s="53">
        <v>197667.73</v>
      </c>
      <c r="D11" s="31">
        <v>42643</v>
      </c>
      <c r="E11" s="54">
        <v>42653</v>
      </c>
      <c r="F11" s="21">
        <f t="shared" si="0"/>
        <v>10</v>
      </c>
      <c r="G11" s="22">
        <f t="shared" si="1"/>
        <v>1976677.3</v>
      </c>
    </row>
    <row r="12" spans="1:11" ht="14.25">
      <c r="A12" s="19">
        <v>6</v>
      </c>
      <c r="B12" s="1" t="s">
        <v>16</v>
      </c>
      <c r="C12" s="53">
        <v>7778.28</v>
      </c>
      <c r="D12" s="31">
        <v>42659</v>
      </c>
      <c r="E12" s="54">
        <v>42655</v>
      </c>
      <c r="F12" s="21">
        <f t="shared" si="0"/>
        <v>-4</v>
      </c>
      <c r="G12" s="22">
        <f t="shared" si="1"/>
        <v>-31113.119999999999</v>
      </c>
    </row>
    <row r="13" spans="1:11" ht="14.25">
      <c r="A13" s="19">
        <v>7</v>
      </c>
      <c r="B13" s="1" t="s">
        <v>36</v>
      </c>
      <c r="C13" s="53">
        <v>13275.79</v>
      </c>
      <c r="D13" s="31">
        <v>42658</v>
      </c>
      <c r="E13" s="54">
        <v>42655</v>
      </c>
      <c r="F13" s="21">
        <f t="shared" si="0"/>
        <v>-3</v>
      </c>
      <c r="G13" s="22">
        <f t="shared" si="1"/>
        <v>-39827.370000000003</v>
      </c>
    </row>
    <row r="14" spans="1:11" ht="14.25">
      <c r="A14" s="19">
        <v>8</v>
      </c>
      <c r="B14" s="1" t="s">
        <v>27</v>
      </c>
      <c r="C14" s="53">
        <v>48.18</v>
      </c>
      <c r="D14" s="31">
        <v>42660</v>
      </c>
      <c r="E14" s="54">
        <v>42656</v>
      </c>
      <c r="F14" s="21">
        <f t="shared" si="0"/>
        <v>-4</v>
      </c>
      <c r="G14" s="22">
        <f t="shared" si="1"/>
        <v>-192.72</v>
      </c>
    </row>
    <row r="15" spans="1:11" ht="14.25">
      <c r="A15" s="19">
        <v>9</v>
      </c>
      <c r="B15" s="1" t="s">
        <v>17</v>
      </c>
      <c r="C15" s="53">
        <v>475.8</v>
      </c>
      <c r="D15" s="31">
        <v>42674</v>
      </c>
      <c r="E15" s="54">
        <v>42656</v>
      </c>
      <c r="F15" s="21">
        <f t="shared" si="0"/>
        <v>-18</v>
      </c>
      <c r="G15" s="22">
        <f t="shared" si="1"/>
        <v>-8564.4</v>
      </c>
    </row>
    <row r="16" spans="1:11" ht="14.25">
      <c r="A16" s="19">
        <v>10</v>
      </c>
      <c r="B16" s="1" t="s">
        <v>57</v>
      </c>
      <c r="C16" s="53">
        <v>1718.72</v>
      </c>
      <c r="D16" s="30">
        <v>42664</v>
      </c>
      <c r="E16" s="54">
        <v>42656</v>
      </c>
      <c r="F16" s="21">
        <f t="shared" si="0"/>
        <v>-8</v>
      </c>
      <c r="G16" s="22">
        <f t="shared" si="1"/>
        <v>-13749.76</v>
      </c>
    </row>
    <row r="17" spans="1:9" ht="15" customHeight="1">
      <c r="A17" s="19">
        <v>11</v>
      </c>
      <c r="B17" s="1" t="s">
        <v>49</v>
      </c>
      <c r="C17" s="53">
        <v>1207.8800000000001</v>
      </c>
      <c r="D17" s="31">
        <v>42674</v>
      </c>
      <c r="E17" s="54">
        <v>42657</v>
      </c>
      <c r="F17" s="21">
        <f t="shared" si="0"/>
        <v>-17</v>
      </c>
      <c r="G17" s="22">
        <f t="shared" si="1"/>
        <v>-20533.960000000003</v>
      </c>
      <c r="I17" s="13"/>
    </row>
    <row r="18" spans="1:9" ht="14.25">
      <c r="A18" s="19">
        <v>12</v>
      </c>
      <c r="B18" s="1" t="s">
        <v>132</v>
      </c>
      <c r="C18" s="53">
        <v>868.52</v>
      </c>
      <c r="D18" s="31">
        <v>42643</v>
      </c>
      <c r="E18" s="54">
        <v>42657</v>
      </c>
      <c r="F18" s="21">
        <f t="shared" si="0"/>
        <v>14</v>
      </c>
      <c r="G18" s="22">
        <f t="shared" si="1"/>
        <v>12159.279999999999</v>
      </c>
    </row>
    <row r="19" spans="1:9" ht="14.25">
      <c r="A19" s="19">
        <v>13</v>
      </c>
      <c r="B19" s="1" t="s">
        <v>132</v>
      </c>
      <c r="C19" s="53">
        <v>420.29</v>
      </c>
      <c r="D19" s="31">
        <v>42674</v>
      </c>
      <c r="E19" s="54">
        <v>42657</v>
      </c>
      <c r="F19" s="21">
        <f t="shared" si="0"/>
        <v>-17</v>
      </c>
      <c r="G19" s="22">
        <f t="shared" si="1"/>
        <v>-7144.93</v>
      </c>
    </row>
    <row r="20" spans="1:9" ht="14.25">
      <c r="A20" s="19">
        <v>14</v>
      </c>
      <c r="B20" s="1" t="s">
        <v>132</v>
      </c>
      <c r="C20" s="53">
        <v>47.04</v>
      </c>
      <c r="D20" s="31">
        <v>42643</v>
      </c>
      <c r="E20" s="54">
        <v>42657</v>
      </c>
      <c r="F20" s="21">
        <f t="shared" si="0"/>
        <v>14</v>
      </c>
      <c r="G20" s="22">
        <f t="shared" si="1"/>
        <v>658.56</v>
      </c>
    </row>
    <row r="21" spans="1:9" ht="14.25">
      <c r="A21" s="19">
        <v>15</v>
      </c>
      <c r="B21" s="1" t="s">
        <v>97</v>
      </c>
      <c r="C21" s="53">
        <v>2942.27</v>
      </c>
      <c r="D21" s="31">
        <v>42673</v>
      </c>
      <c r="E21" s="54">
        <v>42657</v>
      </c>
      <c r="F21" s="21">
        <f t="shared" si="0"/>
        <v>-16</v>
      </c>
      <c r="G21" s="22">
        <f t="shared" si="1"/>
        <v>-47076.32</v>
      </c>
    </row>
    <row r="22" spans="1:9" ht="14.25">
      <c r="A22" s="19">
        <v>16</v>
      </c>
      <c r="B22" s="1" t="s">
        <v>31</v>
      </c>
      <c r="C22" s="53">
        <v>210.39</v>
      </c>
      <c r="D22" s="31">
        <v>42673</v>
      </c>
      <c r="E22" s="54">
        <v>42657</v>
      </c>
      <c r="F22" s="21">
        <f t="shared" si="0"/>
        <v>-16</v>
      </c>
      <c r="G22" s="22">
        <f t="shared" si="1"/>
        <v>-3366.24</v>
      </c>
    </row>
    <row r="23" spans="1:9" ht="14.25">
      <c r="A23" s="19">
        <v>17</v>
      </c>
      <c r="B23" s="1" t="s">
        <v>31</v>
      </c>
      <c r="C23" s="53">
        <v>273.77</v>
      </c>
      <c r="D23" s="31">
        <v>42673</v>
      </c>
      <c r="E23" s="54">
        <v>42657</v>
      </c>
      <c r="F23" s="21">
        <f t="shared" si="0"/>
        <v>-16</v>
      </c>
      <c r="G23" s="22">
        <f t="shared" si="1"/>
        <v>-4380.32</v>
      </c>
    </row>
    <row r="24" spans="1:9" ht="14.25">
      <c r="A24" s="19">
        <v>18</v>
      </c>
      <c r="B24" s="1" t="s">
        <v>43</v>
      </c>
      <c r="C24" s="53">
        <v>750</v>
      </c>
      <c r="D24" s="30">
        <v>42673</v>
      </c>
      <c r="E24" s="54">
        <v>42657</v>
      </c>
      <c r="F24" s="21">
        <f t="shared" si="0"/>
        <v>-16</v>
      </c>
      <c r="G24" s="22">
        <f t="shared" si="1"/>
        <v>-12000</v>
      </c>
    </row>
    <row r="25" spans="1:9" ht="14.25">
      <c r="A25" s="19">
        <v>19</v>
      </c>
      <c r="B25" s="1" t="s">
        <v>47</v>
      </c>
      <c r="C25" s="53">
        <v>2440</v>
      </c>
      <c r="D25" s="30">
        <v>42649</v>
      </c>
      <c r="E25" s="54">
        <v>42657</v>
      </c>
      <c r="F25" s="21">
        <f t="shared" si="0"/>
        <v>8</v>
      </c>
      <c r="G25" s="22">
        <f t="shared" si="1"/>
        <v>19520</v>
      </c>
    </row>
    <row r="26" spans="1:9" ht="14.25">
      <c r="A26" s="19">
        <v>20</v>
      </c>
      <c r="B26" s="1" t="s">
        <v>47</v>
      </c>
      <c r="C26" s="53">
        <v>2013</v>
      </c>
      <c r="D26" s="30">
        <v>42653</v>
      </c>
      <c r="E26" s="54">
        <v>42657</v>
      </c>
      <c r="F26" s="21">
        <f t="shared" si="0"/>
        <v>4</v>
      </c>
      <c r="G26" s="22">
        <f t="shared" si="1"/>
        <v>8052</v>
      </c>
    </row>
    <row r="27" spans="1:9" ht="14.25">
      <c r="A27" s="19">
        <v>21</v>
      </c>
      <c r="B27" s="1" t="s">
        <v>37</v>
      </c>
      <c r="C27" s="53">
        <v>139.4</v>
      </c>
      <c r="D27" s="30">
        <v>42704</v>
      </c>
      <c r="E27" s="54">
        <v>42657</v>
      </c>
      <c r="F27" s="21">
        <f t="shared" si="0"/>
        <v>-47</v>
      </c>
      <c r="G27" s="22">
        <f t="shared" si="1"/>
        <v>-6551.8</v>
      </c>
    </row>
    <row r="28" spans="1:9" ht="14.25">
      <c r="A28" s="19">
        <v>22</v>
      </c>
      <c r="B28" s="1" t="s">
        <v>62</v>
      </c>
      <c r="C28" s="53">
        <v>12200</v>
      </c>
      <c r="D28" s="31">
        <v>42673</v>
      </c>
      <c r="E28" s="54">
        <v>42660</v>
      </c>
      <c r="F28" s="21">
        <f t="shared" si="0"/>
        <v>-13</v>
      </c>
      <c r="G28" s="22">
        <f t="shared" si="1"/>
        <v>-158600</v>
      </c>
    </row>
    <row r="29" spans="1:9" ht="14.25">
      <c r="A29" s="19">
        <v>23</v>
      </c>
      <c r="B29" s="1" t="s">
        <v>48</v>
      </c>
      <c r="C29" s="53">
        <v>5037.82</v>
      </c>
      <c r="D29" s="31">
        <v>42670</v>
      </c>
      <c r="E29" s="54">
        <v>42660</v>
      </c>
      <c r="F29" s="21">
        <f t="shared" si="0"/>
        <v>-10</v>
      </c>
      <c r="G29" s="22">
        <f t="shared" si="1"/>
        <v>-50378.2</v>
      </c>
    </row>
    <row r="30" spans="1:9" ht="14.25">
      <c r="A30" s="19">
        <v>24</v>
      </c>
      <c r="B30" s="1" t="s">
        <v>72</v>
      </c>
      <c r="C30" s="53">
        <v>8271.89</v>
      </c>
      <c r="D30" s="31">
        <v>42674</v>
      </c>
      <c r="E30" s="54">
        <v>42660</v>
      </c>
      <c r="F30" s="21">
        <f t="shared" si="0"/>
        <v>-14</v>
      </c>
      <c r="G30" s="22">
        <f t="shared" si="1"/>
        <v>-115806.45999999999</v>
      </c>
    </row>
    <row r="31" spans="1:9" ht="14.25">
      <c r="A31" s="19">
        <v>25</v>
      </c>
      <c r="B31" s="1" t="s">
        <v>22</v>
      </c>
      <c r="C31" s="53">
        <v>7210.2</v>
      </c>
      <c r="D31" s="31">
        <v>42673</v>
      </c>
      <c r="E31" s="54">
        <v>42660</v>
      </c>
      <c r="F31" s="21">
        <f t="shared" si="0"/>
        <v>-13</v>
      </c>
      <c r="G31" s="22">
        <f t="shared" si="1"/>
        <v>-93732.599999999991</v>
      </c>
    </row>
    <row r="32" spans="1:9" ht="14.25">
      <c r="A32" s="19">
        <v>26</v>
      </c>
      <c r="B32" s="1" t="s">
        <v>6</v>
      </c>
      <c r="C32" s="53">
        <v>3766.5</v>
      </c>
      <c r="D32" s="31">
        <v>42627</v>
      </c>
      <c r="E32" s="54">
        <v>42660</v>
      </c>
      <c r="F32" s="21">
        <f t="shared" si="0"/>
        <v>33</v>
      </c>
      <c r="G32" s="22">
        <f t="shared" si="1"/>
        <v>124294.5</v>
      </c>
    </row>
    <row r="33" spans="1:9" ht="14.25">
      <c r="A33" s="19">
        <v>27</v>
      </c>
      <c r="B33" s="1" t="s">
        <v>9</v>
      </c>
      <c r="C33" s="53">
        <v>122</v>
      </c>
      <c r="D33" s="31">
        <v>42673</v>
      </c>
      <c r="E33" s="54">
        <v>42660</v>
      </c>
      <c r="F33" s="21">
        <f t="shared" si="0"/>
        <v>-13</v>
      </c>
      <c r="G33" s="22">
        <f t="shared" si="1"/>
        <v>-1586</v>
      </c>
    </row>
    <row r="34" spans="1:9" ht="14.25">
      <c r="A34" s="19">
        <v>28</v>
      </c>
      <c r="B34" s="1" t="s">
        <v>24</v>
      </c>
      <c r="C34" s="53">
        <v>2440</v>
      </c>
      <c r="D34" s="30">
        <v>42673</v>
      </c>
      <c r="E34" s="54">
        <v>42661</v>
      </c>
      <c r="F34" s="21">
        <f t="shared" si="0"/>
        <v>-12</v>
      </c>
      <c r="G34" s="22">
        <f t="shared" si="1"/>
        <v>-29280</v>
      </c>
    </row>
    <row r="35" spans="1:9" ht="14.25">
      <c r="A35" s="19">
        <v>29</v>
      </c>
      <c r="B35" s="1" t="s">
        <v>7</v>
      </c>
      <c r="C35" s="53">
        <v>1188.07</v>
      </c>
      <c r="D35" s="30">
        <v>42674</v>
      </c>
      <c r="E35" s="54">
        <v>42661</v>
      </c>
      <c r="F35" s="21">
        <f t="shared" si="0"/>
        <v>-13</v>
      </c>
      <c r="G35" s="22">
        <f t="shared" si="1"/>
        <v>-15444.91</v>
      </c>
    </row>
    <row r="36" spans="1:9" ht="14.25">
      <c r="A36" s="19">
        <v>30</v>
      </c>
      <c r="B36" s="1" t="s">
        <v>7</v>
      </c>
      <c r="C36" s="53">
        <v>18.61</v>
      </c>
      <c r="D36" s="30">
        <v>42613</v>
      </c>
      <c r="E36" s="54">
        <v>42661</v>
      </c>
      <c r="F36" s="21">
        <f t="shared" si="0"/>
        <v>48</v>
      </c>
      <c r="G36" s="22">
        <f t="shared" si="1"/>
        <v>893.28</v>
      </c>
    </row>
    <row r="37" spans="1:9" ht="14.25">
      <c r="A37" s="19">
        <v>31</v>
      </c>
      <c r="B37" s="1" t="s">
        <v>90</v>
      </c>
      <c r="C37" s="53">
        <v>7668.43</v>
      </c>
      <c r="D37" s="30">
        <v>42673</v>
      </c>
      <c r="E37" s="54">
        <v>42661</v>
      </c>
      <c r="F37" s="21">
        <f t="shared" si="0"/>
        <v>-12</v>
      </c>
      <c r="G37" s="22">
        <f t="shared" si="1"/>
        <v>-92021.16</v>
      </c>
    </row>
    <row r="38" spans="1:9" ht="14.25">
      <c r="A38" s="19">
        <v>32</v>
      </c>
      <c r="B38" s="1" t="s">
        <v>41</v>
      </c>
      <c r="C38" s="53">
        <v>24.38</v>
      </c>
      <c r="D38" s="30">
        <v>43040</v>
      </c>
      <c r="E38" s="54">
        <v>42661</v>
      </c>
      <c r="F38" s="21">
        <f t="shared" si="0"/>
        <v>-379</v>
      </c>
      <c r="G38" s="22">
        <f t="shared" si="1"/>
        <v>-9240.02</v>
      </c>
    </row>
    <row r="39" spans="1:9" ht="14.25">
      <c r="A39" s="19">
        <v>33</v>
      </c>
      <c r="B39" s="1" t="s">
        <v>41</v>
      </c>
      <c r="C39" s="53">
        <v>613.21</v>
      </c>
      <c r="D39" s="30">
        <v>42704</v>
      </c>
      <c r="E39" s="54">
        <v>42661</v>
      </c>
      <c r="F39" s="21">
        <f t="shared" si="0"/>
        <v>-43</v>
      </c>
      <c r="G39" s="22">
        <f t="shared" si="1"/>
        <v>-26368.030000000002</v>
      </c>
    </row>
    <row r="40" spans="1:9" ht="14.25">
      <c r="A40" s="19">
        <v>34</v>
      </c>
      <c r="B40" s="1" t="s">
        <v>72</v>
      </c>
      <c r="C40" s="53">
        <v>1475.43</v>
      </c>
      <c r="D40" s="30">
        <v>42631</v>
      </c>
      <c r="E40" s="54">
        <v>42661</v>
      </c>
      <c r="F40" s="21">
        <f t="shared" ref="F40:F70" si="2">E40-D40</f>
        <v>30</v>
      </c>
      <c r="G40" s="22">
        <f t="shared" ref="G40:G70" si="3">F40*C40</f>
        <v>44262.9</v>
      </c>
    </row>
    <row r="41" spans="1:9" ht="14.25">
      <c r="A41" s="19">
        <v>35</v>
      </c>
      <c r="B41" s="1" t="s">
        <v>72</v>
      </c>
      <c r="C41" s="53">
        <v>362.19</v>
      </c>
      <c r="D41" s="30">
        <v>42642</v>
      </c>
      <c r="E41" s="54">
        <v>42661</v>
      </c>
      <c r="F41" s="21">
        <f t="shared" si="2"/>
        <v>19</v>
      </c>
      <c r="G41" s="22">
        <f t="shared" si="3"/>
        <v>6881.61</v>
      </c>
    </row>
    <row r="42" spans="1:9" ht="14.25">
      <c r="A42" s="19">
        <v>36</v>
      </c>
      <c r="B42" s="1" t="s">
        <v>162</v>
      </c>
      <c r="C42" s="53">
        <v>1172.79</v>
      </c>
      <c r="D42" s="31">
        <v>42671</v>
      </c>
      <c r="E42" s="54">
        <v>42661</v>
      </c>
      <c r="F42" s="21">
        <f t="shared" si="2"/>
        <v>-10</v>
      </c>
      <c r="G42" s="22">
        <f t="shared" si="3"/>
        <v>-11727.9</v>
      </c>
    </row>
    <row r="43" spans="1:9" ht="14.25">
      <c r="A43" s="19">
        <v>37</v>
      </c>
      <c r="B43" s="1" t="s">
        <v>31</v>
      </c>
      <c r="C43" s="53">
        <v>8000</v>
      </c>
      <c r="D43" s="31">
        <v>42673</v>
      </c>
      <c r="E43" s="54">
        <v>42661</v>
      </c>
      <c r="F43" s="21">
        <f t="shared" si="2"/>
        <v>-12</v>
      </c>
      <c r="G43" s="22">
        <f t="shared" si="3"/>
        <v>-96000</v>
      </c>
      <c r="I43" s="13"/>
    </row>
    <row r="44" spans="1:9" ht="14.25">
      <c r="A44" s="19">
        <v>38</v>
      </c>
      <c r="B44" s="1" t="s">
        <v>169</v>
      </c>
      <c r="C44" s="53">
        <v>1423.74</v>
      </c>
      <c r="D44" s="30">
        <v>42613</v>
      </c>
      <c r="E44" s="54">
        <v>42661</v>
      </c>
      <c r="F44" s="21">
        <f t="shared" si="2"/>
        <v>48</v>
      </c>
      <c r="G44" s="22">
        <f t="shared" si="3"/>
        <v>68339.520000000004</v>
      </c>
    </row>
    <row r="45" spans="1:9" ht="14.25">
      <c r="A45" s="19">
        <v>39</v>
      </c>
      <c r="B45" s="1" t="s">
        <v>176</v>
      </c>
      <c r="C45" s="53">
        <v>17536.53</v>
      </c>
      <c r="D45" s="30">
        <v>42674</v>
      </c>
      <c r="E45" s="54">
        <v>42661</v>
      </c>
      <c r="F45" s="21">
        <f t="shared" si="2"/>
        <v>-13</v>
      </c>
      <c r="G45" s="22">
        <f t="shared" si="3"/>
        <v>-227974.88999999998</v>
      </c>
    </row>
    <row r="46" spans="1:9" ht="14.25">
      <c r="A46" s="19">
        <v>40</v>
      </c>
      <c r="B46" s="1" t="s">
        <v>147</v>
      </c>
      <c r="C46" s="53">
        <v>5307</v>
      </c>
      <c r="D46" s="31">
        <v>42673</v>
      </c>
      <c r="E46" s="54">
        <v>42661</v>
      </c>
      <c r="F46" s="21">
        <f t="shared" si="2"/>
        <v>-12</v>
      </c>
      <c r="G46" s="22">
        <f t="shared" si="3"/>
        <v>-63684</v>
      </c>
    </row>
    <row r="47" spans="1:9" ht="14.25">
      <c r="A47" s="19">
        <v>41</v>
      </c>
      <c r="B47" s="1" t="s">
        <v>177</v>
      </c>
      <c r="C47" s="53">
        <v>8603.84</v>
      </c>
      <c r="D47" s="31">
        <v>42661</v>
      </c>
      <c r="E47" s="54">
        <v>42661</v>
      </c>
      <c r="F47" s="21">
        <f t="shared" si="2"/>
        <v>0</v>
      </c>
      <c r="G47" s="22">
        <f t="shared" si="3"/>
        <v>0</v>
      </c>
    </row>
    <row r="48" spans="1:9" ht="14.25">
      <c r="A48" s="19">
        <v>42</v>
      </c>
      <c r="B48" s="1" t="s">
        <v>168</v>
      </c>
      <c r="C48" s="53">
        <v>117.95</v>
      </c>
      <c r="D48" s="31">
        <v>42630</v>
      </c>
      <c r="E48" s="54">
        <v>42662</v>
      </c>
      <c r="F48" s="21">
        <f t="shared" si="2"/>
        <v>32</v>
      </c>
      <c r="G48" s="22">
        <f t="shared" si="3"/>
        <v>3774.4</v>
      </c>
    </row>
    <row r="49" spans="1:7" ht="14.25">
      <c r="A49" s="19">
        <v>43</v>
      </c>
      <c r="B49" s="1" t="s">
        <v>168</v>
      </c>
      <c r="C49" s="53">
        <v>55.3</v>
      </c>
      <c r="D49" s="31">
        <v>42642</v>
      </c>
      <c r="E49" s="54">
        <v>42662</v>
      </c>
      <c r="F49" s="21">
        <f t="shared" si="2"/>
        <v>20</v>
      </c>
      <c r="G49" s="22">
        <f t="shared" si="3"/>
        <v>1106</v>
      </c>
    </row>
    <row r="50" spans="1:7" ht="14.25">
      <c r="A50" s="19">
        <v>44</v>
      </c>
      <c r="B50" s="1" t="s">
        <v>31</v>
      </c>
      <c r="C50" s="53">
        <v>8757.42</v>
      </c>
      <c r="D50" s="31">
        <v>42673</v>
      </c>
      <c r="E50" s="54">
        <v>42662</v>
      </c>
      <c r="F50" s="21">
        <f t="shared" si="2"/>
        <v>-11</v>
      </c>
      <c r="G50" s="22">
        <f t="shared" si="3"/>
        <v>-96331.62</v>
      </c>
    </row>
    <row r="51" spans="1:7" ht="14.25">
      <c r="A51" s="19">
        <v>45</v>
      </c>
      <c r="B51" s="1" t="s">
        <v>59</v>
      </c>
      <c r="C51" s="53">
        <v>433.1</v>
      </c>
      <c r="D51" s="31">
        <v>42643</v>
      </c>
      <c r="E51" s="54">
        <v>42662</v>
      </c>
      <c r="F51" s="21">
        <f t="shared" si="2"/>
        <v>19</v>
      </c>
      <c r="G51" s="22">
        <f t="shared" si="3"/>
        <v>8228.9</v>
      </c>
    </row>
    <row r="52" spans="1:7" ht="14.25">
      <c r="A52" s="19">
        <v>46</v>
      </c>
      <c r="B52" s="1" t="s">
        <v>97</v>
      </c>
      <c r="C52" s="53">
        <v>6724.87</v>
      </c>
      <c r="D52" s="31">
        <v>42673</v>
      </c>
      <c r="E52" s="54">
        <v>42662</v>
      </c>
      <c r="F52" s="21">
        <f t="shared" si="2"/>
        <v>-11</v>
      </c>
      <c r="G52" s="22">
        <f t="shared" si="3"/>
        <v>-73973.569999999992</v>
      </c>
    </row>
    <row r="53" spans="1:7" ht="14.25">
      <c r="A53" s="19">
        <v>47</v>
      </c>
      <c r="B53" s="1" t="s">
        <v>5</v>
      </c>
      <c r="C53" s="53">
        <v>924.72</v>
      </c>
      <c r="D53" s="31">
        <v>42673</v>
      </c>
      <c r="E53" s="54">
        <v>42662</v>
      </c>
      <c r="F53" s="21">
        <f t="shared" si="2"/>
        <v>-11</v>
      </c>
      <c r="G53" s="22">
        <f t="shared" si="3"/>
        <v>-10171.92</v>
      </c>
    </row>
    <row r="54" spans="1:7" ht="14.25">
      <c r="A54" s="19">
        <v>48</v>
      </c>
      <c r="B54" s="1" t="s">
        <v>124</v>
      </c>
      <c r="C54" s="53">
        <v>4983.3999999999996</v>
      </c>
      <c r="D54" s="31">
        <v>42643</v>
      </c>
      <c r="E54" s="54">
        <v>42662</v>
      </c>
      <c r="F54" s="21">
        <f t="shared" si="2"/>
        <v>19</v>
      </c>
      <c r="G54" s="22">
        <f t="shared" si="3"/>
        <v>94684.599999999991</v>
      </c>
    </row>
    <row r="55" spans="1:7" ht="14.25">
      <c r="A55" s="19">
        <v>49</v>
      </c>
      <c r="B55" s="1" t="s">
        <v>124</v>
      </c>
      <c r="C55" s="53">
        <v>1941.57</v>
      </c>
      <c r="D55" s="31">
        <v>42674</v>
      </c>
      <c r="E55" s="54">
        <v>42662</v>
      </c>
      <c r="F55" s="21">
        <f t="shared" si="2"/>
        <v>-12</v>
      </c>
      <c r="G55" s="22">
        <f t="shared" si="3"/>
        <v>-23298.84</v>
      </c>
    </row>
    <row r="56" spans="1:7" ht="14.25">
      <c r="A56" s="19">
        <v>50</v>
      </c>
      <c r="B56" s="1" t="s">
        <v>160</v>
      </c>
      <c r="C56" s="53">
        <v>4099.2</v>
      </c>
      <c r="D56" s="30">
        <v>42673</v>
      </c>
      <c r="E56" s="54">
        <v>42662</v>
      </c>
      <c r="F56" s="21">
        <f t="shared" si="2"/>
        <v>-11</v>
      </c>
      <c r="G56" s="22">
        <f t="shared" si="3"/>
        <v>-45091.199999999997</v>
      </c>
    </row>
    <row r="57" spans="1:7" ht="14.25">
      <c r="A57" s="19">
        <v>51</v>
      </c>
      <c r="B57" s="1" t="s">
        <v>47</v>
      </c>
      <c r="C57" s="53">
        <v>305</v>
      </c>
      <c r="D57" s="30">
        <v>42672</v>
      </c>
      <c r="E57" s="54">
        <v>42662</v>
      </c>
      <c r="F57" s="21">
        <f t="shared" si="2"/>
        <v>-10</v>
      </c>
      <c r="G57" s="22">
        <f t="shared" si="3"/>
        <v>-3050</v>
      </c>
    </row>
    <row r="58" spans="1:7" ht="14.25">
      <c r="A58" s="19">
        <v>52</v>
      </c>
      <c r="B58" s="1" t="s">
        <v>47</v>
      </c>
      <c r="C58" s="53">
        <v>354.42</v>
      </c>
      <c r="D58" s="30">
        <v>42618</v>
      </c>
      <c r="E58" s="54">
        <v>42662</v>
      </c>
      <c r="F58" s="21">
        <f t="shared" si="2"/>
        <v>44</v>
      </c>
      <c r="G58" s="22">
        <f t="shared" si="3"/>
        <v>15594.480000000001</v>
      </c>
    </row>
    <row r="59" spans="1:7" ht="14.25">
      <c r="A59" s="19">
        <v>53</v>
      </c>
      <c r="B59" s="1" t="s">
        <v>47</v>
      </c>
      <c r="C59" s="53">
        <v>120.41</v>
      </c>
      <c r="D59" s="30">
        <v>42635</v>
      </c>
      <c r="E59" s="54">
        <v>42662</v>
      </c>
      <c r="F59" s="21">
        <f t="shared" si="2"/>
        <v>27</v>
      </c>
      <c r="G59" s="22">
        <f t="shared" si="3"/>
        <v>3251.0699999999997</v>
      </c>
    </row>
    <row r="60" spans="1:7" ht="14.25">
      <c r="A60" s="19">
        <v>54</v>
      </c>
      <c r="B60" s="1" t="s">
        <v>22</v>
      </c>
      <c r="C60" s="53">
        <v>11337.21</v>
      </c>
      <c r="D60" s="31">
        <v>42673</v>
      </c>
      <c r="E60" s="54">
        <v>42662</v>
      </c>
      <c r="F60" s="21">
        <f t="shared" si="2"/>
        <v>-11</v>
      </c>
      <c r="G60" s="22">
        <f t="shared" si="3"/>
        <v>-124709.31</v>
      </c>
    </row>
    <row r="61" spans="1:7" ht="14.25">
      <c r="A61" s="19">
        <v>55</v>
      </c>
      <c r="B61" s="1" t="s">
        <v>2</v>
      </c>
      <c r="C61" s="53">
        <v>9394</v>
      </c>
      <c r="D61" s="31">
        <v>42673</v>
      </c>
      <c r="E61" s="54">
        <v>42662</v>
      </c>
      <c r="F61" s="21">
        <f t="shared" si="2"/>
        <v>-11</v>
      </c>
      <c r="G61" s="22">
        <f t="shared" si="3"/>
        <v>-103334</v>
      </c>
    </row>
    <row r="62" spans="1:7" ht="14.25">
      <c r="A62" s="19">
        <v>56</v>
      </c>
      <c r="B62" s="1" t="s">
        <v>4</v>
      </c>
      <c r="C62" s="53">
        <v>4656.96</v>
      </c>
      <c r="D62" s="31">
        <v>42674</v>
      </c>
      <c r="E62" s="54">
        <v>42663</v>
      </c>
      <c r="F62" s="21">
        <f t="shared" si="2"/>
        <v>-11</v>
      </c>
      <c r="G62" s="22">
        <f t="shared" si="3"/>
        <v>-51226.559999999998</v>
      </c>
    </row>
    <row r="63" spans="1:7" ht="14.25">
      <c r="A63" s="19">
        <v>57</v>
      </c>
      <c r="B63" s="1" t="s">
        <v>4</v>
      </c>
      <c r="C63" s="53">
        <v>1346.4</v>
      </c>
      <c r="D63" s="31">
        <v>42704</v>
      </c>
      <c r="E63" s="54">
        <v>42663</v>
      </c>
      <c r="F63" s="21">
        <f t="shared" si="2"/>
        <v>-41</v>
      </c>
      <c r="G63" s="22">
        <f t="shared" si="3"/>
        <v>-55202.400000000001</v>
      </c>
    </row>
    <row r="64" spans="1:7" ht="14.25">
      <c r="A64" s="19">
        <v>58</v>
      </c>
      <c r="B64" s="1" t="s">
        <v>164</v>
      </c>
      <c r="C64" s="53">
        <v>5053.25</v>
      </c>
      <c r="D64" s="31">
        <v>42673</v>
      </c>
      <c r="E64" s="54">
        <v>42663</v>
      </c>
      <c r="F64" s="21">
        <f t="shared" si="2"/>
        <v>-10</v>
      </c>
      <c r="G64" s="22">
        <f t="shared" si="3"/>
        <v>-50532.5</v>
      </c>
    </row>
    <row r="65" spans="1:7" ht="14.25">
      <c r="A65" s="19">
        <v>59</v>
      </c>
      <c r="B65" s="1" t="s">
        <v>165</v>
      </c>
      <c r="C65" s="53">
        <v>9150.73</v>
      </c>
      <c r="D65" s="23">
        <v>42673</v>
      </c>
      <c r="E65" s="54">
        <v>42663</v>
      </c>
      <c r="F65" s="21">
        <f t="shared" si="2"/>
        <v>-10</v>
      </c>
      <c r="G65" s="22">
        <f t="shared" si="3"/>
        <v>-91507.299999999988</v>
      </c>
    </row>
    <row r="66" spans="1:7" ht="14.25">
      <c r="A66" s="19">
        <v>60</v>
      </c>
      <c r="B66" s="1" t="s">
        <v>168</v>
      </c>
      <c r="C66" s="53">
        <v>65.099999999999994</v>
      </c>
      <c r="D66" s="23">
        <v>42663</v>
      </c>
      <c r="E66" s="54">
        <v>42664</v>
      </c>
      <c r="F66" s="21">
        <f t="shared" si="2"/>
        <v>1</v>
      </c>
      <c r="G66" s="22">
        <f t="shared" si="3"/>
        <v>65.099999999999994</v>
      </c>
    </row>
    <row r="67" spans="1:7" ht="14.25">
      <c r="A67" s="19">
        <v>61</v>
      </c>
      <c r="B67" s="1" t="s">
        <v>15</v>
      </c>
      <c r="C67" s="53">
        <v>712.53</v>
      </c>
      <c r="D67" s="23">
        <v>42664</v>
      </c>
      <c r="E67" s="54">
        <v>42664</v>
      </c>
      <c r="F67" s="21">
        <f t="shared" si="2"/>
        <v>0</v>
      </c>
      <c r="G67" s="22">
        <f t="shared" si="3"/>
        <v>0</v>
      </c>
    </row>
    <row r="68" spans="1:7" ht="14.25">
      <c r="A68" s="19">
        <v>62</v>
      </c>
      <c r="B68" s="1" t="s">
        <v>113</v>
      </c>
      <c r="C68" s="53">
        <v>170.8</v>
      </c>
      <c r="D68" s="23">
        <v>42615</v>
      </c>
      <c r="E68" s="54">
        <v>42664</v>
      </c>
      <c r="F68" s="21">
        <f t="shared" si="2"/>
        <v>49</v>
      </c>
      <c r="G68" s="22">
        <f t="shared" si="3"/>
        <v>8369.2000000000007</v>
      </c>
    </row>
    <row r="69" spans="1:7" ht="14.25">
      <c r="A69" s="19">
        <v>63</v>
      </c>
      <c r="B69" s="1" t="s">
        <v>16</v>
      </c>
      <c r="C69" s="53">
        <v>7810.46</v>
      </c>
      <c r="D69" s="30">
        <v>42669</v>
      </c>
      <c r="E69" s="54">
        <v>42664</v>
      </c>
      <c r="F69" s="21">
        <f t="shared" si="2"/>
        <v>-5</v>
      </c>
      <c r="G69" s="22">
        <f t="shared" si="3"/>
        <v>-39052.300000000003</v>
      </c>
    </row>
    <row r="70" spans="1:7" ht="14.25">
      <c r="A70" s="19">
        <v>64</v>
      </c>
      <c r="B70" s="1" t="s">
        <v>36</v>
      </c>
      <c r="C70" s="53">
        <v>13702.74</v>
      </c>
      <c r="D70" s="30">
        <v>42673</v>
      </c>
      <c r="E70" s="54">
        <v>42664</v>
      </c>
      <c r="F70" s="21">
        <f t="shared" si="2"/>
        <v>-9</v>
      </c>
      <c r="G70" s="22">
        <f t="shared" si="3"/>
        <v>-123324.66</v>
      </c>
    </row>
    <row r="71" spans="1:7" ht="14.25">
      <c r="A71" s="19">
        <v>65</v>
      </c>
      <c r="B71" s="1" t="s">
        <v>24</v>
      </c>
      <c r="C71" s="53">
        <v>1830</v>
      </c>
      <c r="D71" s="23">
        <v>42673</v>
      </c>
      <c r="E71" s="54">
        <v>42664</v>
      </c>
      <c r="F71" s="21">
        <f t="shared" ref="F71:F102" si="4">E71-D71</f>
        <v>-9</v>
      </c>
      <c r="G71" s="22">
        <f t="shared" ref="G71:G102" si="5">F71*C71</f>
        <v>-16470</v>
      </c>
    </row>
    <row r="72" spans="1:7" ht="14.25">
      <c r="A72" s="19">
        <v>66</v>
      </c>
      <c r="B72" s="1" t="s">
        <v>72</v>
      </c>
      <c r="C72" s="53">
        <v>15109.04</v>
      </c>
      <c r="D72" s="31">
        <v>42674</v>
      </c>
      <c r="E72" s="54">
        <v>42664</v>
      </c>
      <c r="F72" s="21">
        <f t="shared" si="4"/>
        <v>-10</v>
      </c>
      <c r="G72" s="22">
        <f t="shared" si="5"/>
        <v>-151090.40000000002</v>
      </c>
    </row>
    <row r="73" spans="1:7" ht="14.25">
      <c r="A73" s="19">
        <v>67</v>
      </c>
      <c r="B73" s="1" t="s">
        <v>97</v>
      </c>
      <c r="C73" s="53">
        <v>2000</v>
      </c>
      <c r="D73" s="31">
        <v>42673</v>
      </c>
      <c r="E73" s="54">
        <v>42664</v>
      </c>
      <c r="F73" s="21">
        <f t="shared" si="4"/>
        <v>-9</v>
      </c>
      <c r="G73" s="22">
        <f t="shared" si="5"/>
        <v>-18000</v>
      </c>
    </row>
    <row r="74" spans="1:7" ht="14.25">
      <c r="A74" s="19">
        <v>68</v>
      </c>
      <c r="B74" s="1" t="s">
        <v>119</v>
      </c>
      <c r="C74" s="53">
        <v>2472.13</v>
      </c>
      <c r="D74" s="31">
        <v>42664</v>
      </c>
      <c r="E74" s="54">
        <v>42664</v>
      </c>
      <c r="F74" s="21">
        <f t="shared" si="4"/>
        <v>0</v>
      </c>
      <c r="G74" s="22">
        <f t="shared" si="5"/>
        <v>0</v>
      </c>
    </row>
    <row r="75" spans="1:7" s="16" customFormat="1" ht="14.25">
      <c r="A75" s="19">
        <v>69</v>
      </c>
      <c r="B75" s="1" t="s">
        <v>118</v>
      </c>
      <c r="C75" s="53">
        <v>2404.8000000000002</v>
      </c>
      <c r="D75" s="31">
        <v>42664</v>
      </c>
      <c r="E75" s="54">
        <v>42664</v>
      </c>
      <c r="F75" s="21">
        <f t="shared" si="4"/>
        <v>0</v>
      </c>
      <c r="G75" s="22">
        <f t="shared" si="5"/>
        <v>0</v>
      </c>
    </row>
    <row r="76" spans="1:7" ht="14.25">
      <c r="A76" s="19">
        <v>70</v>
      </c>
      <c r="B76" s="1" t="s">
        <v>126</v>
      </c>
      <c r="C76" s="53">
        <v>3614.41</v>
      </c>
      <c r="D76" s="23">
        <v>42664</v>
      </c>
      <c r="E76" s="54">
        <v>42664</v>
      </c>
      <c r="F76" s="21">
        <f t="shared" si="4"/>
        <v>0</v>
      </c>
      <c r="G76" s="22">
        <f t="shared" si="5"/>
        <v>0</v>
      </c>
    </row>
    <row r="77" spans="1:7" ht="14.25">
      <c r="A77" s="19">
        <v>71</v>
      </c>
      <c r="B77" s="1" t="s">
        <v>163</v>
      </c>
      <c r="C77" s="53">
        <v>2745</v>
      </c>
      <c r="D77" s="23">
        <v>42675</v>
      </c>
      <c r="E77" s="54">
        <v>42668</v>
      </c>
      <c r="F77" s="21">
        <f t="shared" si="4"/>
        <v>-7</v>
      </c>
      <c r="G77" s="22">
        <f t="shared" si="5"/>
        <v>-19215</v>
      </c>
    </row>
    <row r="78" spans="1:7" ht="14.25">
      <c r="A78" s="19">
        <v>72</v>
      </c>
      <c r="B78" s="1" t="s">
        <v>163</v>
      </c>
      <c r="C78" s="53">
        <v>3111</v>
      </c>
      <c r="D78" s="23">
        <v>42675</v>
      </c>
      <c r="E78" s="54">
        <v>42668</v>
      </c>
      <c r="F78" s="21">
        <f t="shared" si="4"/>
        <v>-7</v>
      </c>
      <c r="G78" s="22">
        <f t="shared" si="5"/>
        <v>-21777</v>
      </c>
    </row>
    <row r="79" spans="1:7" ht="14.25">
      <c r="A79" s="19">
        <v>73</v>
      </c>
      <c r="B79" s="1" t="s">
        <v>51</v>
      </c>
      <c r="C79" s="53">
        <v>1914.28</v>
      </c>
      <c r="D79" s="23">
        <v>42675</v>
      </c>
      <c r="E79" s="54">
        <v>42668</v>
      </c>
      <c r="F79" s="21">
        <f t="shared" si="4"/>
        <v>-7</v>
      </c>
      <c r="G79" s="22">
        <f t="shared" si="5"/>
        <v>-13399.96</v>
      </c>
    </row>
    <row r="80" spans="1:7" ht="14.25">
      <c r="A80" s="19">
        <v>74</v>
      </c>
      <c r="B80" s="1" t="s">
        <v>92</v>
      </c>
      <c r="C80" s="53">
        <v>3685.39</v>
      </c>
      <c r="D80" s="23">
        <v>42674</v>
      </c>
      <c r="E80" s="54">
        <v>42668</v>
      </c>
      <c r="F80" s="21">
        <f t="shared" si="4"/>
        <v>-6</v>
      </c>
      <c r="G80" s="22">
        <f t="shared" si="5"/>
        <v>-22112.34</v>
      </c>
    </row>
    <row r="81" spans="1:9" ht="14.25">
      <c r="A81" s="19">
        <v>75</v>
      </c>
      <c r="B81" s="1" t="s">
        <v>11</v>
      </c>
      <c r="C81" s="53">
        <v>610</v>
      </c>
      <c r="D81" s="23">
        <v>42670</v>
      </c>
      <c r="E81" s="54">
        <v>42668</v>
      </c>
      <c r="F81" s="21">
        <f t="shared" si="4"/>
        <v>-2</v>
      </c>
      <c r="G81" s="22">
        <f t="shared" si="5"/>
        <v>-1220</v>
      </c>
    </row>
    <row r="82" spans="1:9" ht="14.25">
      <c r="A82" s="19">
        <v>76</v>
      </c>
      <c r="B82" s="1" t="s">
        <v>11</v>
      </c>
      <c r="C82" s="53">
        <v>97.6</v>
      </c>
      <c r="D82" s="23">
        <v>42637</v>
      </c>
      <c r="E82" s="54">
        <v>42668</v>
      </c>
      <c r="F82" s="21">
        <f t="shared" si="4"/>
        <v>31</v>
      </c>
      <c r="G82" s="22">
        <f t="shared" si="5"/>
        <v>3025.6</v>
      </c>
    </row>
    <row r="83" spans="1:9" ht="14.25">
      <c r="A83" s="19">
        <v>77</v>
      </c>
      <c r="B83" s="1" t="s">
        <v>11</v>
      </c>
      <c r="C83" s="53">
        <v>305</v>
      </c>
      <c r="D83" s="23">
        <v>42639</v>
      </c>
      <c r="E83" s="54">
        <v>42668</v>
      </c>
      <c r="F83" s="21">
        <f t="shared" si="4"/>
        <v>29</v>
      </c>
      <c r="G83" s="22">
        <f t="shared" si="5"/>
        <v>8845</v>
      </c>
    </row>
    <row r="84" spans="1:9" ht="14.25">
      <c r="A84" s="19">
        <v>78</v>
      </c>
      <c r="B84" s="1" t="s">
        <v>26</v>
      </c>
      <c r="C84" s="53">
        <v>1014.13</v>
      </c>
      <c r="D84" s="31">
        <v>42674</v>
      </c>
      <c r="E84" s="54">
        <v>42668</v>
      </c>
      <c r="F84" s="21">
        <f t="shared" si="4"/>
        <v>-6</v>
      </c>
      <c r="G84" s="22">
        <f t="shared" si="5"/>
        <v>-6084.78</v>
      </c>
    </row>
    <row r="85" spans="1:9" ht="14.25">
      <c r="A85" s="19">
        <v>79</v>
      </c>
      <c r="B85" s="1" t="s">
        <v>136</v>
      </c>
      <c r="C85" s="53">
        <v>17</v>
      </c>
      <c r="D85" s="33">
        <v>42659</v>
      </c>
      <c r="E85" s="54">
        <v>42668</v>
      </c>
      <c r="F85" s="21">
        <f t="shared" si="4"/>
        <v>9</v>
      </c>
      <c r="G85" s="22">
        <f t="shared" si="5"/>
        <v>153</v>
      </c>
    </row>
    <row r="86" spans="1:9" ht="14.25">
      <c r="A86" s="19">
        <v>80</v>
      </c>
      <c r="B86" s="1" t="s">
        <v>46</v>
      </c>
      <c r="C86" s="53">
        <v>517.16</v>
      </c>
      <c r="D86" s="31">
        <v>42669</v>
      </c>
      <c r="E86" s="54">
        <v>42669</v>
      </c>
      <c r="F86" s="21">
        <f t="shared" si="4"/>
        <v>0</v>
      </c>
      <c r="G86" s="22">
        <f t="shared" si="5"/>
        <v>0</v>
      </c>
    </row>
    <row r="87" spans="1:9" ht="14.25">
      <c r="A87" s="19">
        <v>81</v>
      </c>
      <c r="B87" s="1" t="s">
        <v>46</v>
      </c>
      <c r="C87" s="53">
        <v>115.17</v>
      </c>
      <c r="D87" s="23">
        <v>42670</v>
      </c>
      <c r="E87" s="54">
        <v>42670</v>
      </c>
      <c r="F87" s="21">
        <f t="shared" si="4"/>
        <v>0</v>
      </c>
      <c r="G87" s="22">
        <f t="shared" si="5"/>
        <v>0</v>
      </c>
    </row>
    <row r="88" spans="1:9" ht="14.25">
      <c r="A88" s="19">
        <v>82</v>
      </c>
      <c r="B88" s="1" t="s">
        <v>168</v>
      </c>
      <c r="C88" s="53">
        <v>116.25</v>
      </c>
      <c r="D88" s="23">
        <v>42672</v>
      </c>
      <c r="E88" s="54">
        <v>42671</v>
      </c>
      <c r="F88" s="21">
        <f t="shared" si="4"/>
        <v>-1</v>
      </c>
      <c r="G88" s="22">
        <f t="shared" si="5"/>
        <v>-116.25</v>
      </c>
    </row>
    <row r="89" spans="1:9" ht="14.25">
      <c r="A89" s="19">
        <v>83</v>
      </c>
      <c r="B89" s="1" t="s">
        <v>178</v>
      </c>
      <c r="C89" s="53">
        <v>47.66</v>
      </c>
      <c r="D89" s="23">
        <v>42673</v>
      </c>
      <c r="E89" s="54">
        <v>42673</v>
      </c>
      <c r="F89" s="21">
        <f t="shared" si="4"/>
        <v>0</v>
      </c>
      <c r="G89" s="22">
        <f t="shared" si="5"/>
        <v>0</v>
      </c>
    </row>
    <row r="90" spans="1:9" ht="14.25">
      <c r="A90" s="19">
        <v>84</v>
      </c>
      <c r="B90" s="1" t="s">
        <v>166</v>
      </c>
      <c r="C90" s="53">
        <v>9150</v>
      </c>
      <c r="D90" s="23">
        <v>42651</v>
      </c>
      <c r="E90" s="54">
        <v>42674</v>
      </c>
      <c r="F90" s="21">
        <f t="shared" si="4"/>
        <v>23</v>
      </c>
      <c r="G90" s="22">
        <f t="shared" si="5"/>
        <v>210450</v>
      </c>
      <c r="I90" s="13"/>
    </row>
    <row r="91" spans="1:9" s="16" customFormat="1" ht="14.25">
      <c r="A91" s="19">
        <v>85</v>
      </c>
      <c r="B91" s="1" t="s">
        <v>40</v>
      </c>
      <c r="C91" s="53">
        <v>43977.34</v>
      </c>
      <c r="D91" s="23">
        <v>42672</v>
      </c>
      <c r="E91" s="54">
        <v>42674</v>
      </c>
      <c r="F91" s="21">
        <f t="shared" si="4"/>
        <v>2</v>
      </c>
      <c r="G91" s="22">
        <f t="shared" si="5"/>
        <v>87954.68</v>
      </c>
    </row>
    <row r="92" spans="1:9" s="16" customFormat="1" ht="14.25">
      <c r="A92" s="19">
        <v>86</v>
      </c>
      <c r="B92" s="1" t="s">
        <v>16</v>
      </c>
      <c r="C92" s="53">
        <v>7244.45</v>
      </c>
      <c r="D92" s="23">
        <v>42681</v>
      </c>
      <c r="E92" s="54">
        <v>42674</v>
      </c>
      <c r="F92" s="21">
        <f t="shared" si="4"/>
        <v>-7</v>
      </c>
      <c r="G92" s="22">
        <f t="shared" si="5"/>
        <v>-50711.15</v>
      </c>
    </row>
    <row r="93" spans="1:9" ht="14.25">
      <c r="A93" s="19">
        <v>87</v>
      </c>
      <c r="B93" s="1" t="s">
        <v>50</v>
      </c>
      <c r="C93" s="53">
        <v>204.95</v>
      </c>
      <c r="D93" s="23">
        <v>42676</v>
      </c>
      <c r="E93" s="54">
        <v>42676</v>
      </c>
      <c r="F93" s="21">
        <f t="shared" si="4"/>
        <v>0</v>
      </c>
      <c r="G93" s="22">
        <f t="shared" si="5"/>
        <v>0</v>
      </c>
    </row>
    <row r="94" spans="1:9" s="16" customFormat="1" ht="14.25">
      <c r="A94" s="19">
        <v>88</v>
      </c>
      <c r="B94" s="1" t="s">
        <v>50</v>
      </c>
      <c r="C94" s="53">
        <v>124.29</v>
      </c>
      <c r="D94" s="23">
        <v>42676</v>
      </c>
      <c r="E94" s="54">
        <v>42676</v>
      </c>
      <c r="F94" s="21">
        <f t="shared" si="4"/>
        <v>0</v>
      </c>
      <c r="G94" s="22">
        <f t="shared" si="5"/>
        <v>0</v>
      </c>
      <c r="I94" s="20"/>
    </row>
    <row r="95" spans="1:9" ht="14.25">
      <c r="A95" s="19">
        <v>89</v>
      </c>
      <c r="B95" s="1" t="s">
        <v>86</v>
      </c>
      <c r="C95" s="53">
        <v>214581.02</v>
      </c>
      <c r="D95" s="23">
        <v>42674</v>
      </c>
      <c r="E95" s="54">
        <v>42676</v>
      </c>
      <c r="F95" s="21">
        <f t="shared" si="4"/>
        <v>2</v>
      </c>
      <c r="G95" s="22">
        <f t="shared" si="5"/>
        <v>429162.04</v>
      </c>
    </row>
    <row r="96" spans="1:9" ht="14.25">
      <c r="A96" s="19">
        <v>90</v>
      </c>
      <c r="B96" s="1" t="s">
        <v>179</v>
      </c>
      <c r="C96" s="53">
        <v>427</v>
      </c>
      <c r="D96" s="23">
        <v>42675</v>
      </c>
      <c r="E96" s="54">
        <v>42678</v>
      </c>
      <c r="F96" s="21">
        <f t="shared" si="4"/>
        <v>3</v>
      </c>
      <c r="G96" s="22">
        <f t="shared" si="5"/>
        <v>1281</v>
      </c>
      <c r="I96" s="13"/>
    </row>
    <row r="97" spans="1:11" ht="14.25">
      <c r="A97" s="19">
        <v>91</v>
      </c>
      <c r="B97" s="1" t="s">
        <v>108</v>
      </c>
      <c r="C97" s="53">
        <v>6567.24</v>
      </c>
      <c r="D97" s="23">
        <v>42676</v>
      </c>
      <c r="E97" s="54">
        <v>42678</v>
      </c>
      <c r="F97" s="21">
        <f t="shared" si="4"/>
        <v>2</v>
      </c>
      <c r="G97" s="22">
        <f t="shared" si="5"/>
        <v>13134.48</v>
      </c>
    </row>
    <row r="98" spans="1:11" ht="14.25">
      <c r="A98" s="19">
        <v>92</v>
      </c>
      <c r="B98" s="1" t="s">
        <v>1</v>
      </c>
      <c r="C98" s="53">
        <v>1438.82</v>
      </c>
      <c r="D98" s="23">
        <v>42689</v>
      </c>
      <c r="E98" s="54">
        <v>42682</v>
      </c>
      <c r="F98" s="21">
        <f t="shared" si="4"/>
        <v>-7</v>
      </c>
      <c r="G98" s="22">
        <f t="shared" si="5"/>
        <v>-10071.74</v>
      </c>
    </row>
    <row r="99" spans="1:11" ht="14.25">
      <c r="A99" s="19">
        <v>93</v>
      </c>
      <c r="B99" s="1" t="s">
        <v>170</v>
      </c>
      <c r="C99" s="53">
        <v>145</v>
      </c>
      <c r="D99" s="23">
        <v>42681</v>
      </c>
      <c r="E99" s="54">
        <v>42682</v>
      </c>
      <c r="F99" s="21">
        <f t="shared" si="4"/>
        <v>1</v>
      </c>
      <c r="G99" s="22">
        <f t="shared" si="5"/>
        <v>145</v>
      </c>
    </row>
    <row r="100" spans="1:11" ht="14.25">
      <c r="A100" s="19">
        <v>94</v>
      </c>
      <c r="B100" s="1" t="s">
        <v>39</v>
      </c>
      <c r="C100" s="53">
        <v>2048.85</v>
      </c>
      <c r="D100" s="23">
        <v>42689</v>
      </c>
      <c r="E100" s="54">
        <v>42683</v>
      </c>
      <c r="F100" s="21">
        <f t="shared" si="4"/>
        <v>-6</v>
      </c>
      <c r="G100" s="22">
        <f t="shared" si="5"/>
        <v>-12293.099999999999</v>
      </c>
    </row>
    <row r="101" spans="1:11" ht="14.25">
      <c r="A101" s="19">
        <v>95</v>
      </c>
      <c r="B101" s="1" t="s">
        <v>27</v>
      </c>
      <c r="C101" s="53">
        <v>3174.09</v>
      </c>
      <c r="D101" s="23">
        <v>42688</v>
      </c>
      <c r="E101" s="54">
        <v>42683</v>
      </c>
      <c r="F101" s="21">
        <f t="shared" si="4"/>
        <v>-5</v>
      </c>
      <c r="G101" s="22">
        <f t="shared" si="5"/>
        <v>-15870.45</v>
      </c>
    </row>
    <row r="102" spans="1:11" ht="14.25">
      <c r="A102" s="19">
        <v>96</v>
      </c>
      <c r="B102" s="1" t="s">
        <v>36</v>
      </c>
      <c r="C102" s="53">
        <v>13920.77</v>
      </c>
      <c r="D102" s="23">
        <v>42689</v>
      </c>
      <c r="E102" s="54">
        <v>42684</v>
      </c>
      <c r="F102" s="21">
        <f t="shared" si="4"/>
        <v>-5</v>
      </c>
      <c r="G102" s="22">
        <f t="shared" si="5"/>
        <v>-69603.850000000006</v>
      </c>
    </row>
    <row r="103" spans="1:11" ht="14.25">
      <c r="A103" s="19">
        <v>97</v>
      </c>
      <c r="B103" s="1" t="s">
        <v>20</v>
      </c>
      <c r="C103" s="53">
        <v>634.22</v>
      </c>
      <c r="D103" s="23">
        <v>42674</v>
      </c>
      <c r="E103" s="54">
        <v>42684</v>
      </c>
      <c r="F103" s="21">
        <f t="shared" ref="F103:F134" si="6">E103-D103</f>
        <v>10</v>
      </c>
      <c r="G103" s="22">
        <f t="shared" ref="G103:G134" si="7">F103*C103</f>
        <v>6342.2000000000007</v>
      </c>
    </row>
    <row r="104" spans="1:11" ht="14.25">
      <c r="A104" s="19">
        <v>98</v>
      </c>
      <c r="B104" s="1" t="s">
        <v>168</v>
      </c>
      <c r="C104" s="53">
        <v>151</v>
      </c>
      <c r="D104" s="23">
        <v>42691</v>
      </c>
      <c r="E104" s="54">
        <v>42685</v>
      </c>
      <c r="F104" s="21">
        <f t="shared" si="6"/>
        <v>-6</v>
      </c>
      <c r="G104" s="22">
        <f t="shared" si="7"/>
        <v>-906</v>
      </c>
    </row>
    <row r="105" spans="1:11" ht="14.25">
      <c r="A105" s="19">
        <v>99</v>
      </c>
      <c r="B105" s="1" t="s">
        <v>180</v>
      </c>
      <c r="C105" s="53">
        <v>1756.8</v>
      </c>
      <c r="D105" s="23">
        <v>42682</v>
      </c>
      <c r="E105" s="54">
        <v>42685</v>
      </c>
      <c r="F105" s="21">
        <f t="shared" si="6"/>
        <v>3</v>
      </c>
      <c r="G105" s="22">
        <f t="shared" si="7"/>
        <v>5270.4</v>
      </c>
      <c r="K105" s="15"/>
    </row>
    <row r="106" spans="1:11" ht="14.25">
      <c r="A106" s="19">
        <v>100</v>
      </c>
      <c r="B106" s="1" t="s">
        <v>31</v>
      </c>
      <c r="C106" s="53">
        <v>273.77</v>
      </c>
      <c r="D106" s="30">
        <v>42704</v>
      </c>
      <c r="E106" s="54">
        <v>42689</v>
      </c>
      <c r="F106" s="21">
        <f t="shared" si="6"/>
        <v>-15</v>
      </c>
      <c r="G106" s="22">
        <f t="shared" si="7"/>
        <v>-4106.5499999999993</v>
      </c>
    </row>
    <row r="107" spans="1:11" ht="14.25">
      <c r="A107" s="19">
        <v>101</v>
      </c>
      <c r="B107" s="1" t="s">
        <v>16</v>
      </c>
      <c r="C107" s="53">
        <v>7469.93</v>
      </c>
      <c r="D107" s="23">
        <v>42691</v>
      </c>
      <c r="E107" s="54">
        <v>42689</v>
      </c>
      <c r="F107" s="21">
        <f t="shared" si="6"/>
        <v>-2</v>
      </c>
      <c r="G107" s="22">
        <f t="shared" si="7"/>
        <v>-14939.86</v>
      </c>
    </row>
    <row r="108" spans="1:11" ht="14.25">
      <c r="A108" s="19">
        <v>102</v>
      </c>
      <c r="B108" s="1" t="s">
        <v>81</v>
      </c>
      <c r="C108" s="53">
        <v>390.4</v>
      </c>
      <c r="D108" s="31">
        <v>42667</v>
      </c>
      <c r="E108" s="54">
        <v>42689</v>
      </c>
      <c r="F108" s="21">
        <f t="shared" si="6"/>
        <v>22</v>
      </c>
      <c r="G108" s="22">
        <f t="shared" si="7"/>
        <v>8588.7999999999993</v>
      </c>
    </row>
    <row r="109" spans="1:11" ht="14.25">
      <c r="A109" s="19">
        <v>103</v>
      </c>
      <c r="B109" s="1" t="s">
        <v>31</v>
      </c>
      <c r="C109" s="53">
        <v>210.39</v>
      </c>
      <c r="D109" s="30">
        <v>42704</v>
      </c>
      <c r="E109" s="54">
        <v>42690</v>
      </c>
      <c r="F109" s="21">
        <f t="shared" si="6"/>
        <v>-14</v>
      </c>
      <c r="G109" s="22">
        <f t="shared" si="7"/>
        <v>-2945.46</v>
      </c>
    </row>
    <row r="110" spans="1:11" ht="14.25">
      <c r="A110" s="19">
        <v>104</v>
      </c>
      <c r="B110" s="1" t="s">
        <v>181</v>
      </c>
      <c r="C110" s="53">
        <v>7252</v>
      </c>
      <c r="D110" s="31">
        <v>42650</v>
      </c>
      <c r="E110" s="54">
        <v>42690</v>
      </c>
      <c r="F110" s="21">
        <f t="shared" si="6"/>
        <v>40</v>
      </c>
      <c r="G110" s="22">
        <f t="shared" si="7"/>
        <v>290080</v>
      </c>
    </row>
    <row r="111" spans="1:11" ht="14.25">
      <c r="A111" s="19">
        <v>105</v>
      </c>
      <c r="B111" s="1" t="s">
        <v>181</v>
      </c>
      <c r="C111" s="53">
        <v>1022</v>
      </c>
      <c r="D111" s="31">
        <v>42681</v>
      </c>
      <c r="E111" s="54">
        <v>42690</v>
      </c>
      <c r="F111" s="21">
        <f t="shared" si="6"/>
        <v>9</v>
      </c>
      <c r="G111" s="22">
        <f t="shared" si="7"/>
        <v>9198</v>
      </c>
    </row>
    <row r="112" spans="1:11" ht="14.25">
      <c r="A112" s="19">
        <v>106</v>
      </c>
      <c r="B112" s="1" t="s">
        <v>158</v>
      </c>
      <c r="C112" s="53">
        <v>128.1</v>
      </c>
      <c r="D112" s="31">
        <v>42648</v>
      </c>
      <c r="E112" s="54">
        <v>42690</v>
      </c>
      <c r="F112" s="21">
        <f t="shared" si="6"/>
        <v>42</v>
      </c>
      <c r="G112" s="22">
        <f t="shared" si="7"/>
        <v>5380.2</v>
      </c>
    </row>
    <row r="113" spans="1:11" ht="14.25">
      <c r="A113" s="19">
        <v>107</v>
      </c>
      <c r="B113" s="1" t="s">
        <v>158</v>
      </c>
      <c r="C113" s="53">
        <v>24.4</v>
      </c>
      <c r="D113" s="31">
        <v>42679</v>
      </c>
      <c r="E113" s="54">
        <v>42690</v>
      </c>
      <c r="F113" s="21">
        <f t="shared" si="6"/>
        <v>11</v>
      </c>
      <c r="G113" s="22">
        <f t="shared" si="7"/>
        <v>268.39999999999998</v>
      </c>
    </row>
    <row r="114" spans="1:11" ht="14.25">
      <c r="A114" s="19">
        <v>108</v>
      </c>
      <c r="B114" s="1" t="s">
        <v>43</v>
      </c>
      <c r="C114" s="53">
        <v>750</v>
      </c>
      <c r="D114" s="31">
        <v>42704</v>
      </c>
      <c r="E114" s="54">
        <v>42692</v>
      </c>
      <c r="F114" s="21">
        <f t="shared" si="6"/>
        <v>-12</v>
      </c>
      <c r="G114" s="22">
        <f t="shared" si="7"/>
        <v>-9000</v>
      </c>
    </row>
    <row r="115" spans="1:11" ht="14.25">
      <c r="A115" s="19">
        <v>109</v>
      </c>
      <c r="B115" s="1" t="s">
        <v>24</v>
      </c>
      <c r="C115" s="53">
        <v>1830</v>
      </c>
      <c r="D115" s="31">
        <v>42704</v>
      </c>
      <c r="E115" s="54">
        <v>42692</v>
      </c>
      <c r="F115" s="21">
        <f t="shared" si="6"/>
        <v>-12</v>
      </c>
      <c r="G115" s="22">
        <f t="shared" si="7"/>
        <v>-21960</v>
      </c>
    </row>
    <row r="116" spans="1:11" ht="14.25">
      <c r="A116" s="19">
        <v>110</v>
      </c>
      <c r="B116" s="1" t="s">
        <v>21</v>
      </c>
      <c r="C116" s="53">
        <v>226.37</v>
      </c>
      <c r="D116" s="31">
        <v>42695</v>
      </c>
      <c r="E116" s="54">
        <v>42692</v>
      </c>
      <c r="F116" s="21">
        <f t="shared" si="6"/>
        <v>-3</v>
      </c>
      <c r="G116" s="22">
        <f t="shared" si="7"/>
        <v>-679.11</v>
      </c>
    </row>
    <row r="117" spans="1:11" ht="14.25">
      <c r="A117" s="19">
        <v>111</v>
      </c>
      <c r="B117" s="1" t="s">
        <v>47</v>
      </c>
      <c r="C117" s="53">
        <v>463.6</v>
      </c>
      <c r="D117" s="31">
        <v>42649</v>
      </c>
      <c r="E117" s="54">
        <v>42692</v>
      </c>
      <c r="F117" s="21">
        <f t="shared" si="6"/>
        <v>43</v>
      </c>
      <c r="G117" s="22">
        <f t="shared" si="7"/>
        <v>19934.8</v>
      </c>
    </row>
    <row r="118" spans="1:11" ht="14.25">
      <c r="A118" s="19">
        <v>112</v>
      </c>
      <c r="B118" s="1" t="s">
        <v>47</v>
      </c>
      <c r="C118" s="53">
        <v>4697</v>
      </c>
      <c r="D118" s="31">
        <v>42679</v>
      </c>
      <c r="E118" s="54">
        <v>42692</v>
      </c>
      <c r="F118" s="21">
        <f t="shared" si="6"/>
        <v>13</v>
      </c>
      <c r="G118" s="22">
        <f t="shared" si="7"/>
        <v>61061</v>
      </c>
    </row>
    <row r="119" spans="1:11" ht="14.25">
      <c r="A119" s="19">
        <v>113</v>
      </c>
      <c r="B119" s="1" t="s">
        <v>97</v>
      </c>
      <c r="C119" s="53">
        <v>803.3</v>
      </c>
      <c r="D119" s="31">
        <v>42640</v>
      </c>
      <c r="E119" s="54">
        <v>42692</v>
      </c>
      <c r="F119" s="21">
        <f t="shared" si="6"/>
        <v>52</v>
      </c>
      <c r="G119" s="22">
        <f t="shared" si="7"/>
        <v>41771.599999999999</v>
      </c>
      <c r="I119" s="13"/>
      <c r="K119" s="15"/>
    </row>
    <row r="120" spans="1:11" ht="14.25">
      <c r="A120" s="19">
        <v>114</v>
      </c>
      <c r="B120" s="1" t="s">
        <v>97</v>
      </c>
      <c r="C120" s="53">
        <v>602.25</v>
      </c>
      <c r="D120" s="31">
        <v>42704</v>
      </c>
      <c r="E120" s="54">
        <v>42692</v>
      </c>
      <c r="F120" s="21">
        <f t="shared" si="6"/>
        <v>-12</v>
      </c>
      <c r="G120" s="22">
        <f t="shared" si="7"/>
        <v>-7227</v>
      </c>
      <c r="I120" s="13"/>
      <c r="K120" s="15"/>
    </row>
    <row r="121" spans="1:11" ht="14.25">
      <c r="A121" s="19">
        <v>115</v>
      </c>
      <c r="B121" s="1" t="s">
        <v>90</v>
      </c>
      <c r="C121" s="53">
        <v>7668.43</v>
      </c>
      <c r="D121" s="31">
        <v>42704</v>
      </c>
      <c r="E121" s="54">
        <v>42692</v>
      </c>
      <c r="F121" s="21">
        <f t="shared" si="6"/>
        <v>-12</v>
      </c>
      <c r="G121" s="22">
        <f t="shared" si="7"/>
        <v>-92021.16</v>
      </c>
      <c r="I121" s="13"/>
      <c r="K121" s="15"/>
    </row>
    <row r="122" spans="1:11" ht="14.25">
      <c r="A122" s="19">
        <v>116</v>
      </c>
      <c r="B122" s="1" t="s">
        <v>22</v>
      </c>
      <c r="C122" s="53">
        <v>7210.2</v>
      </c>
      <c r="D122" s="30">
        <v>42704</v>
      </c>
      <c r="E122" s="54">
        <v>42692</v>
      </c>
      <c r="F122" s="21">
        <f t="shared" si="6"/>
        <v>-12</v>
      </c>
      <c r="G122" s="22">
        <f t="shared" si="7"/>
        <v>-86522.4</v>
      </c>
      <c r="I122" s="13"/>
    </row>
    <row r="123" spans="1:11" ht="14.25">
      <c r="A123" s="19">
        <v>117</v>
      </c>
      <c r="B123" s="1" t="s">
        <v>2</v>
      </c>
      <c r="C123" s="53">
        <v>9394</v>
      </c>
      <c r="D123" s="31">
        <v>42704</v>
      </c>
      <c r="E123" s="54">
        <v>42692</v>
      </c>
      <c r="F123" s="21">
        <f t="shared" si="6"/>
        <v>-12</v>
      </c>
      <c r="G123" s="22">
        <f t="shared" si="7"/>
        <v>-112728</v>
      </c>
      <c r="I123" s="13"/>
    </row>
    <row r="124" spans="1:11" ht="14.25">
      <c r="A124" s="19">
        <v>118</v>
      </c>
      <c r="B124" s="1" t="s">
        <v>166</v>
      </c>
      <c r="C124" s="53">
        <v>9150</v>
      </c>
      <c r="D124" s="31">
        <v>42675</v>
      </c>
      <c r="E124" s="54">
        <v>42692</v>
      </c>
      <c r="F124" s="21">
        <f t="shared" si="6"/>
        <v>17</v>
      </c>
      <c r="G124" s="22">
        <f t="shared" si="7"/>
        <v>155550</v>
      </c>
      <c r="I124" s="13"/>
    </row>
    <row r="125" spans="1:11" ht="14.25">
      <c r="A125" s="19">
        <v>119</v>
      </c>
      <c r="B125" s="1" t="s">
        <v>62</v>
      </c>
      <c r="C125" s="53">
        <v>12200</v>
      </c>
      <c r="D125" s="31">
        <v>42704</v>
      </c>
      <c r="E125" s="54">
        <v>42695</v>
      </c>
      <c r="F125" s="21">
        <f t="shared" si="6"/>
        <v>-9</v>
      </c>
      <c r="G125" s="22">
        <f t="shared" si="7"/>
        <v>-109800</v>
      </c>
      <c r="I125" s="13"/>
    </row>
    <row r="126" spans="1:11" ht="14.25">
      <c r="A126" s="19">
        <v>120</v>
      </c>
      <c r="B126" s="1" t="s">
        <v>133</v>
      </c>
      <c r="C126" s="53">
        <v>4977.32</v>
      </c>
      <c r="D126" s="31">
        <v>42695</v>
      </c>
      <c r="E126" s="54">
        <v>42695</v>
      </c>
      <c r="F126" s="21">
        <f t="shared" si="6"/>
        <v>0</v>
      </c>
      <c r="G126" s="22">
        <f t="shared" si="7"/>
        <v>0</v>
      </c>
    </row>
    <row r="127" spans="1:11" ht="14.25">
      <c r="A127" s="19">
        <v>121</v>
      </c>
      <c r="B127" s="1" t="s">
        <v>50</v>
      </c>
      <c r="C127" s="53">
        <v>591.01</v>
      </c>
      <c r="D127" s="31">
        <v>42683</v>
      </c>
      <c r="E127" s="54">
        <v>42695</v>
      </c>
      <c r="F127" s="21">
        <f t="shared" si="6"/>
        <v>12</v>
      </c>
      <c r="G127" s="22">
        <f t="shared" si="7"/>
        <v>7092.12</v>
      </c>
      <c r="I127" s="13"/>
    </row>
    <row r="128" spans="1:11" ht="14.25">
      <c r="A128" s="19">
        <v>122</v>
      </c>
      <c r="B128" s="1" t="s">
        <v>164</v>
      </c>
      <c r="C128" s="53">
        <v>5053.25</v>
      </c>
      <c r="D128" s="31">
        <v>42704</v>
      </c>
      <c r="E128" s="54">
        <v>42695</v>
      </c>
      <c r="F128" s="21">
        <f t="shared" si="6"/>
        <v>-9</v>
      </c>
      <c r="G128" s="22">
        <f t="shared" si="7"/>
        <v>-45479.25</v>
      </c>
      <c r="I128" s="13"/>
    </row>
    <row r="129" spans="1:11" s="16" customFormat="1" ht="14.25">
      <c r="A129" s="19">
        <v>123</v>
      </c>
      <c r="B129" s="1" t="s">
        <v>72</v>
      </c>
      <c r="C129" s="53">
        <v>8271.89</v>
      </c>
      <c r="D129" s="30">
        <v>42704</v>
      </c>
      <c r="E129" s="54">
        <v>42695</v>
      </c>
      <c r="F129" s="21">
        <f t="shared" si="6"/>
        <v>-9</v>
      </c>
      <c r="G129" s="22">
        <f t="shared" si="7"/>
        <v>-74447.009999999995</v>
      </c>
      <c r="I129" s="20"/>
      <c r="K129" s="20"/>
    </row>
    <row r="130" spans="1:11" s="16" customFormat="1" ht="14.25">
      <c r="A130" s="19">
        <v>124</v>
      </c>
      <c r="B130" s="1" t="s">
        <v>132</v>
      </c>
      <c r="C130" s="53">
        <v>5162.43</v>
      </c>
      <c r="D130" s="31">
        <v>42674</v>
      </c>
      <c r="E130" s="54">
        <v>42695</v>
      </c>
      <c r="F130" s="21">
        <f t="shared" si="6"/>
        <v>21</v>
      </c>
      <c r="G130" s="22">
        <f t="shared" si="7"/>
        <v>108411.03</v>
      </c>
    </row>
    <row r="131" spans="1:11" ht="14.25">
      <c r="A131" s="19">
        <v>125</v>
      </c>
      <c r="B131" s="1" t="s">
        <v>147</v>
      </c>
      <c r="C131" s="53">
        <v>5307</v>
      </c>
      <c r="D131" s="31">
        <v>42704</v>
      </c>
      <c r="E131" s="54">
        <v>42695</v>
      </c>
      <c r="F131" s="21">
        <f t="shared" si="6"/>
        <v>-9</v>
      </c>
      <c r="G131" s="22">
        <f t="shared" si="7"/>
        <v>-47763</v>
      </c>
    </row>
    <row r="132" spans="1:11" ht="14.25">
      <c r="A132" s="19">
        <v>126</v>
      </c>
      <c r="B132" s="1" t="s">
        <v>31</v>
      </c>
      <c r="C132" s="53">
        <v>8000</v>
      </c>
      <c r="D132" s="30">
        <v>42704</v>
      </c>
      <c r="E132" s="54">
        <v>42695</v>
      </c>
      <c r="F132" s="21">
        <f t="shared" si="6"/>
        <v>-9</v>
      </c>
      <c r="G132" s="22">
        <f t="shared" si="7"/>
        <v>-72000</v>
      </c>
    </row>
    <row r="133" spans="1:11" ht="14.25">
      <c r="A133" s="19">
        <v>127</v>
      </c>
      <c r="B133" s="1" t="s">
        <v>49</v>
      </c>
      <c r="C133" s="53">
        <v>1292.45</v>
      </c>
      <c r="D133" s="30">
        <v>42704</v>
      </c>
      <c r="E133" s="54">
        <v>42695</v>
      </c>
      <c r="F133" s="21">
        <f t="shared" si="6"/>
        <v>-9</v>
      </c>
      <c r="G133" s="22">
        <f t="shared" si="7"/>
        <v>-11632.050000000001</v>
      </c>
      <c r="I133" s="13"/>
    </row>
    <row r="134" spans="1:11" ht="14.25">
      <c r="A134" s="19">
        <v>128</v>
      </c>
      <c r="B134" s="1" t="s">
        <v>165</v>
      </c>
      <c r="C134" s="53">
        <v>9150.73</v>
      </c>
      <c r="D134" s="31">
        <v>42704</v>
      </c>
      <c r="E134" s="54">
        <v>42695</v>
      </c>
      <c r="F134" s="21">
        <f t="shared" si="6"/>
        <v>-9</v>
      </c>
      <c r="G134" s="22">
        <f t="shared" si="7"/>
        <v>-82356.569999999992</v>
      </c>
    </row>
    <row r="135" spans="1:11" ht="14.25">
      <c r="A135" s="19">
        <v>129</v>
      </c>
      <c r="B135" s="1" t="s">
        <v>31</v>
      </c>
      <c r="C135" s="53">
        <v>8757.42</v>
      </c>
      <c r="D135" s="30">
        <v>42704</v>
      </c>
      <c r="E135" s="54">
        <v>42697</v>
      </c>
      <c r="F135" s="21">
        <f t="shared" ref="F135:F166" si="8">E135-D135</f>
        <v>-7</v>
      </c>
      <c r="G135" s="22">
        <f t="shared" ref="G135:G166" si="9">F135*C135</f>
        <v>-61301.94</v>
      </c>
    </row>
    <row r="136" spans="1:11" s="16" customFormat="1" ht="14.25">
      <c r="A136" s="19">
        <v>130</v>
      </c>
      <c r="B136" s="1" t="s">
        <v>9</v>
      </c>
      <c r="C136" s="53">
        <v>122</v>
      </c>
      <c r="D136" s="31">
        <v>42704</v>
      </c>
      <c r="E136" s="54">
        <v>42697</v>
      </c>
      <c r="F136" s="21">
        <f t="shared" si="8"/>
        <v>-7</v>
      </c>
      <c r="G136" s="22">
        <f t="shared" si="9"/>
        <v>-854</v>
      </c>
    </row>
    <row r="137" spans="1:11" s="16" customFormat="1" ht="14.25">
      <c r="A137" s="19">
        <v>131</v>
      </c>
      <c r="B137" s="1" t="s">
        <v>97</v>
      </c>
      <c r="C137" s="53">
        <v>2047.5</v>
      </c>
      <c r="D137" s="31">
        <v>42582</v>
      </c>
      <c r="E137" s="54">
        <v>42697</v>
      </c>
      <c r="F137" s="21">
        <f t="shared" si="8"/>
        <v>115</v>
      </c>
      <c r="G137" s="22">
        <f t="shared" si="9"/>
        <v>235462.5</v>
      </c>
    </row>
    <row r="138" spans="1:11" s="16" customFormat="1" ht="14.25">
      <c r="A138" s="19">
        <v>132</v>
      </c>
      <c r="B138" s="1" t="s">
        <v>22</v>
      </c>
      <c r="C138" s="53">
        <v>11337.21</v>
      </c>
      <c r="D138" s="31">
        <v>42704</v>
      </c>
      <c r="E138" s="54">
        <v>42698</v>
      </c>
      <c r="F138" s="21">
        <f t="shared" si="8"/>
        <v>-6</v>
      </c>
      <c r="G138" s="22">
        <f t="shared" si="9"/>
        <v>-68023.259999999995</v>
      </c>
    </row>
    <row r="139" spans="1:11" ht="14.25">
      <c r="A139" s="19">
        <v>133</v>
      </c>
      <c r="B139" s="1" t="s">
        <v>72</v>
      </c>
      <c r="C139" s="53">
        <v>15109.04</v>
      </c>
      <c r="D139" s="31">
        <v>42704</v>
      </c>
      <c r="E139" s="54">
        <v>42698</v>
      </c>
      <c r="F139" s="21">
        <f t="shared" si="8"/>
        <v>-6</v>
      </c>
      <c r="G139" s="22">
        <f t="shared" si="9"/>
        <v>-90654.24</v>
      </c>
      <c r="K139" s="15"/>
    </row>
    <row r="140" spans="1:11" ht="14.25">
      <c r="A140" s="19">
        <v>134</v>
      </c>
      <c r="B140" s="1" t="s">
        <v>15</v>
      </c>
      <c r="C140" s="53">
        <v>712.53</v>
      </c>
      <c r="D140" s="31">
        <v>42698</v>
      </c>
      <c r="E140" s="54">
        <v>42698</v>
      </c>
      <c r="F140" s="21">
        <f t="shared" si="8"/>
        <v>0</v>
      </c>
      <c r="G140" s="22">
        <f t="shared" si="9"/>
        <v>0</v>
      </c>
      <c r="K140" s="15"/>
    </row>
    <row r="141" spans="1:11" ht="14.25">
      <c r="A141" s="19">
        <v>135</v>
      </c>
      <c r="B141" s="1" t="s">
        <v>128</v>
      </c>
      <c r="C141" s="53">
        <v>236.07</v>
      </c>
      <c r="D141" s="31">
        <v>42704</v>
      </c>
      <c r="E141" s="54">
        <v>42698</v>
      </c>
      <c r="F141" s="21">
        <f t="shared" si="8"/>
        <v>-6</v>
      </c>
      <c r="G141" s="22">
        <f t="shared" si="9"/>
        <v>-1416.42</v>
      </c>
      <c r="K141" s="15"/>
    </row>
    <row r="142" spans="1:11" ht="14.25">
      <c r="A142" s="19">
        <v>136</v>
      </c>
      <c r="B142" s="1" t="s">
        <v>176</v>
      </c>
      <c r="C142" s="53">
        <v>20246.490000000002</v>
      </c>
      <c r="D142" s="30">
        <v>42704</v>
      </c>
      <c r="E142" s="54">
        <v>42698</v>
      </c>
      <c r="F142" s="21">
        <f t="shared" si="8"/>
        <v>-6</v>
      </c>
      <c r="G142" s="22">
        <f t="shared" si="9"/>
        <v>-121478.94</v>
      </c>
    </row>
    <row r="143" spans="1:11" ht="14.25">
      <c r="A143" s="19">
        <v>137</v>
      </c>
      <c r="B143" s="1" t="s">
        <v>6</v>
      </c>
      <c r="C143" s="53">
        <v>103</v>
      </c>
      <c r="D143" s="31">
        <v>42655</v>
      </c>
      <c r="E143" s="54">
        <v>42698</v>
      </c>
      <c r="F143" s="21">
        <f t="shared" si="8"/>
        <v>43</v>
      </c>
      <c r="G143" s="22">
        <f t="shared" si="9"/>
        <v>4429</v>
      </c>
      <c r="I143" s="13"/>
    </row>
    <row r="144" spans="1:11" ht="14.25">
      <c r="A144" s="19">
        <v>138</v>
      </c>
      <c r="B144" s="1" t="s">
        <v>6</v>
      </c>
      <c r="C144" s="53">
        <v>35</v>
      </c>
      <c r="D144" s="31">
        <v>42728</v>
      </c>
      <c r="E144" s="54">
        <v>42698</v>
      </c>
      <c r="F144" s="21">
        <f t="shared" si="8"/>
        <v>-30</v>
      </c>
      <c r="G144" s="22">
        <f t="shared" si="9"/>
        <v>-1050</v>
      </c>
      <c r="I144" s="13"/>
    </row>
    <row r="145" spans="1:9" ht="14.25">
      <c r="A145" s="19">
        <v>139</v>
      </c>
      <c r="B145" s="1" t="s">
        <v>6</v>
      </c>
      <c r="C145" s="53">
        <v>479</v>
      </c>
      <c r="D145" s="31">
        <v>42731</v>
      </c>
      <c r="E145" s="54">
        <v>42698</v>
      </c>
      <c r="F145" s="21">
        <f t="shared" si="8"/>
        <v>-33</v>
      </c>
      <c r="G145" s="22">
        <f t="shared" si="9"/>
        <v>-15807</v>
      </c>
      <c r="I145" s="13"/>
    </row>
    <row r="146" spans="1:9" ht="14.25">
      <c r="A146" s="19">
        <v>140</v>
      </c>
      <c r="B146" s="1" t="s">
        <v>24</v>
      </c>
      <c r="C146" s="53">
        <v>2440</v>
      </c>
      <c r="D146" s="31">
        <v>42704</v>
      </c>
      <c r="E146" s="54">
        <v>42698</v>
      </c>
      <c r="F146" s="21">
        <f t="shared" si="8"/>
        <v>-6</v>
      </c>
      <c r="G146" s="22">
        <f t="shared" si="9"/>
        <v>-14640</v>
      </c>
      <c r="I146" s="13"/>
    </row>
    <row r="147" spans="1:9" ht="14.25">
      <c r="A147" s="19">
        <v>141</v>
      </c>
      <c r="B147" s="1" t="s">
        <v>97</v>
      </c>
      <c r="C147" s="53">
        <v>6724.87</v>
      </c>
      <c r="D147" s="31">
        <v>42704</v>
      </c>
      <c r="E147" s="54">
        <v>42698</v>
      </c>
      <c r="F147" s="21">
        <f t="shared" si="8"/>
        <v>-6</v>
      </c>
      <c r="G147" s="22">
        <f t="shared" si="9"/>
        <v>-40349.22</v>
      </c>
      <c r="I147" s="13"/>
    </row>
    <row r="148" spans="1:9" ht="14.25">
      <c r="A148" s="19">
        <v>142</v>
      </c>
      <c r="B148" s="1" t="s">
        <v>42</v>
      </c>
      <c r="C148" s="53">
        <v>852.2</v>
      </c>
      <c r="D148" s="31">
        <v>42704</v>
      </c>
      <c r="E148" s="54">
        <v>42698</v>
      </c>
      <c r="F148" s="21">
        <f t="shared" si="8"/>
        <v>-6</v>
      </c>
      <c r="G148" s="22">
        <f t="shared" si="9"/>
        <v>-5113.2000000000007</v>
      </c>
      <c r="I148" s="13"/>
    </row>
    <row r="149" spans="1:9" ht="14.25">
      <c r="A149" s="19">
        <v>143</v>
      </c>
      <c r="B149" s="1" t="s">
        <v>48</v>
      </c>
      <c r="C149" s="53">
        <v>1331.73</v>
      </c>
      <c r="D149" s="31">
        <v>42641</v>
      </c>
      <c r="E149" s="54">
        <v>42698</v>
      </c>
      <c r="F149" s="21">
        <f t="shared" si="8"/>
        <v>57</v>
      </c>
      <c r="G149" s="22">
        <f t="shared" si="9"/>
        <v>75908.61</v>
      </c>
      <c r="I149" s="13"/>
    </row>
    <row r="150" spans="1:9" ht="14.25">
      <c r="A150" s="19">
        <v>144</v>
      </c>
      <c r="B150" s="1" t="s">
        <v>48</v>
      </c>
      <c r="C150" s="53">
        <v>829.97</v>
      </c>
      <c r="D150" s="31">
        <v>42731</v>
      </c>
      <c r="E150" s="54">
        <v>42698</v>
      </c>
      <c r="F150" s="21">
        <f t="shared" si="8"/>
        <v>-33</v>
      </c>
      <c r="G150" s="22">
        <f t="shared" si="9"/>
        <v>-27389.010000000002</v>
      </c>
      <c r="I150" s="13"/>
    </row>
    <row r="151" spans="1:9" ht="14.25">
      <c r="A151" s="19">
        <v>145</v>
      </c>
      <c r="B151" s="1" t="s">
        <v>92</v>
      </c>
      <c r="C151" s="53">
        <v>4688.68</v>
      </c>
      <c r="D151" s="31">
        <v>42704</v>
      </c>
      <c r="E151" s="54">
        <v>42698</v>
      </c>
      <c r="F151" s="21">
        <f t="shared" si="8"/>
        <v>-6</v>
      </c>
      <c r="G151" s="22">
        <f t="shared" si="9"/>
        <v>-28132.080000000002</v>
      </c>
    </row>
    <row r="152" spans="1:9" ht="14.25">
      <c r="A152" s="19">
        <v>146</v>
      </c>
      <c r="B152" s="1" t="s">
        <v>51</v>
      </c>
      <c r="C152" s="53">
        <v>1914.28</v>
      </c>
      <c r="D152" s="31">
        <v>42705</v>
      </c>
      <c r="E152" s="54">
        <v>42699</v>
      </c>
      <c r="F152" s="21">
        <f t="shared" si="8"/>
        <v>-6</v>
      </c>
      <c r="G152" s="22">
        <f t="shared" si="9"/>
        <v>-11485.68</v>
      </c>
    </row>
    <row r="153" spans="1:9" ht="14.25">
      <c r="A153" s="19">
        <v>147</v>
      </c>
      <c r="B153" s="1" t="s">
        <v>163</v>
      </c>
      <c r="C153" s="53">
        <v>5856</v>
      </c>
      <c r="D153" s="31">
        <v>42709</v>
      </c>
      <c r="E153" s="54">
        <v>42699</v>
      </c>
      <c r="F153" s="21">
        <f t="shared" si="8"/>
        <v>-10</v>
      </c>
      <c r="G153" s="22">
        <f t="shared" si="9"/>
        <v>-58560</v>
      </c>
    </row>
    <row r="154" spans="1:9" ht="14.25">
      <c r="A154" s="19">
        <v>148</v>
      </c>
      <c r="B154" s="1" t="s">
        <v>183</v>
      </c>
      <c r="C154" s="53">
        <v>850.1</v>
      </c>
      <c r="D154" s="30">
        <v>42674</v>
      </c>
      <c r="E154" s="54">
        <v>42699</v>
      </c>
      <c r="F154" s="21">
        <f t="shared" si="8"/>
        <v>25</v>
      </c>
      <c r="G154" s="22">
        <f t="shared" si="9"/>
        <v>21252.5</v>
      </c>
    </row>
    <row r="155" spans="1:9" ht="14.25">
      <c r="A155" s="19">
        <v>149</v>
      </c>
      <c r="B155" s="1" t="s">
        <v>26</v>
      </c>
      <c r="C155" s="53">
        <v>1169.8699999999999</v>
      </c>
      <c r="D155" s="31">
        <v>42704</v>
      </c>
      <c r="E155" s="54">
        <v>42699</v>
      </c>
      <c r="F155" s="21">
        <f t="shared" si="8"/>
        <v>-5</v>
      </c>
      <c r="G155" s="22">
        <f t="shared" si="9"/>
        <v>-5849.3499999999995</v>
      </c>
    </row>
    <row r="156" spans="1:9" ht="14.25">
      <c r="A156" s="19">
        <v>150</v>
      </c>
      <c r="B156" s="1" t="s">
        <v>16</v>
      </c>
      <c r="C156" s="53">
        <v>8163.74</v>
      </c>
      <c r="D156" s="31">
        <v>42702</v>
      </c>
      <c r="E156" s="54">
        <v>42699</v>
      </c>
      <c r="F156" s="21">
        <f t="shared" si="8"/>
        <v>-3</v>
      </c>
      <c r="G156" s="22">
        <f t="shared" si="9"/>
        <v>-24491.22</v>
      </c>
    </row>
    <row r="157" spans="1:9" ht="14.25">
      <c r="A157" s="19">
        <v>151</v>
      </c>
      <c r="B157" s="1" t="s">
        <v>36</v>
      </c>
      <c r="C157" s="53">
        <v>14152.39</v>
      </c>
      <c r="D157" s="31">
        <v>42704</v>
      </c>
      <c r="E157" s="54">
        <v>42699</v>
      </c>
      <c r="F157" s="21">
        <f t="shared" si="8"/>
        <v>-5</v>
      </c>
      <c r="G157" s="22">
        <f t="shared" si="9"/>
        <v>-70761.95</v>
      </c>
    </row>
    <row r="158" spans="1:9" ht="14.25">
      <c r="A158" s="19">
        <v>152</v>
      </c>
      <c r="B158" s="1" t="s">
        <v>70</v>
      </c>
      <c r="C158" s="53">
        <v>908.9</v>
      </c>
      <c r="D158" s="31">
        <v>42704</v>
      </c>
      <c r="E158" s="54">
        <v>42699</v>
      </c>
      <c r="F158" s="21">
        <f t="shared" si="8"/>
        <v>-5</v>
      </c>
      <c r="G158" s="22">
        <f t="shared" si="9"/>
        <v>-4544.5</v>
      </c>
      <c r="I158" s="13"/>
    </row>
    <row r="159" spans="1:9" ht="14.25">
      <c r="A159" s="19">
        <v>153</v>
      </c>
      <c r="B159" s="1" t="s">
        <v>7</v>
      </c>
      <c r="C159" s="53">
        <v>413.32</v>
      </c>
      <c r="D159" s="31">
        <v>42704</v>
      </c>
      <c r="E159" s="54">
        <v>42699</v>
      </c>
      <c r="F159" s="21">
        <f t="shared" si="8"/>
        <v>-5</v>
      </c>
      <c r="G159" s="22">
        <f t="shared" si="9"/>
        <v>-2066.6</v>
      </c>
      <c r="I159" s="13"/>
    </row>
    <row r="160" spans="1:9" ht="14.25">
      <c r="A160" s="19">
        <v>154</v>
      </c>
      <c r="B160" s="1" t="s">
        <v>7</v>
      </c>
      <c r="C160" s="53">
        <v>22.27</v>
      </c>
      <c r="D160" s="31">
        <v>42643</v>
      </c>
      <c r="E160" s="54">
        <v>42699</v>
      </c>
      <c r="F160" s="21">
        <f t="shared" si="8"/>
        <v>56</v>
      </c>
      <c r="G160" s="22">
        <f t="shared" si="9"/>
        <v>1247.1199999999999</v>
      </c>
      <c r="I160" s="13"/>
    </row>
    <row r="161" spans="1:9" ht="14.25">
      <c r="A161" s="19">
        <v>155</v>
      </c>
      <c r="B161" s="1" t="s">
        <v>169</v>
      </c>
      <c r="C161" s="53">
        <v>1423.74</v>
      </c>
      <c r="D161" s="31">
        <v>42643</v>
      </c>
      <c r="E161" s="54">
        <v>42699</v>
      </c>
      <c r="F161" s="21">
        <f t="shared" si="8"/>
        <v>56</v>
      </c>
      <c r="G161" s="22">
        <f t="shared" si="9"/>
        <v>79729.440000000002</v>
      </c>
      <c r="I161" s="13"/>
    </row>
    <row r="162" spans="1:9" ht="14.25">
      <c r="A162" s="19">
        <v>156</v>
      </c>
      <c r="B162" s="1" t="s">
        <v>182</v>
      </c>
      <c r="C162" s="53">
        <v>1326</v>
      </c>
      <c r="D162" s="31">
        <v>42624</v>
      </c>
      <c r="E162" s="54">
        <v>42699</v>
      </c>
      <c r="F162" s="21">
        <f t="shared" si="8"/>
        <v>75</v>
      </c>
      <c r="G162" s="22">
        <f t="shared" si="9"/>
        <v>99450</v>
      </c>
    </row>
    <row r="163" spans="1:9" ht="14.25">
      <c r="A163" s="19">
        <v>157</v>
      </c>
      <c r="B163" s="1" t="s">
        <v>182</v>
      </c>
      <c r="C163" s="53">
        <v>1326</v>
      </c>
      <c r="D163" s="31">
        <v>42651</v>
      </c>
      <c r="E163" s="54">
        <v>42699</v>
      </c>
      <c r="F163" s="21">
        <f t="shared" si="8"/>
        <v>48</v>
      </c>
      <c r="G163" s="22">
        <f t="shared" si="9"/>
        <v>63648</v>
      </c>
    </row>
    <row r="164" spans="1:9" ht="14.25">
      <c r="A164" s="19">
        <v>158</v>
      </c>
      <c r="B164" s="1" t="s">
        <v>5</v>
      </c>
      <c r="C164" s="53">
        <v>1070.58</v>
      </c>
      <c r="D164" s="31">
        <v>42704</v>
      </c>
      <c r="E164" s="54">
        <v>42699</v>
      </c>
      <c r="F164" s="21">
        <f t="shared" si="8"/>
        <v>-5</v>
      </c>
      <c r="G164" s="22">
        <f t="shared" si="9"/>
        <v>-5352.9</v>
      </c>
    </row>
    <row r="165" spans="1:9" ht="14.25">
      <c r="A165" s="19">
        <v>159</v>
      </c>
      <c r="B165" s="1" t="s">
        <v>97</v>
      </c>
      <c r="C165" s="53">
        <v>2942.27</v>
      </c>
      <c r="D165" s="31">
        <v>42704</v>
      </c>
      <c r="E165" s="54">
        <v>42699</v>
      </c>
      <c r="F165" s="21">
        <f t="shared" si="8"/>
        <v>-5</v>
      </c>
      <c r="G165" s="22">
        <f t="shared" si="9"/>
        <v>-14711.35</v>
      </c>
    </row>
    <row r="166" spans="1:9" ht="14.25">
      <c r="A166" s="19">
        <v>160</v>
      </c>
      <c r="B166" s="1" t="s">
        <v>41</v>
      </c>
      <c r="C166" s="53">
        <v>309.07</v>
      </c>
      <c r="D166" s="31">
        <v>42662</v>
      </c>
      <c r="E166" s="54">
        <v>42699</v>
      </c>
      <c r="F166" s="21">
        <f t="shared" si="8"/>
        <v>37</v>
      </c>
      <c r="G166" s="22">
        <f t="shared" si="9"/>
        <v>11435.59</v>
      </c>
    </row>
    <row r="167" spans="1:9" ht="14.25">
      <c r="A167" s="19">
        <v>161</v>
      </c>
      <c r="B167" s="1" t="s">
        <v>41</v>
      </c>
      <c r="C167" s="53">
        <v>146.4</v>
      </c>
      <c r="D167" s="31">
        <v>42662</v>
      </c>
      <c r="E167" s="54">
        <v>42699</v>
      </c>
      <c r="F167" s="21">
        <f t="shared" ref="F167:F198" si="10">E167-D167</f>
        <v>37</v>
      </c>
      <c r="G167" s="22">
        <f t="shared" ref="G167:G198" si="11">F167*C167</f>
        <v>5416.8</v>
      </c>
    </row>
    <row r="168" spans="1:9" ht="14.25">
      <c r="A168" s="19">
        <v>162</v>
      </c>
      <c r="B168" s="1" t="s">
        <v>41</v>
      </c>
      <c r="C168" s="53">
        <v>52.46</v>
      </c>
      <c r="D168" s="31">
        <v>42735</v>
      </c>
      <c r="E168" s="54">
        <v>42699</v>
      </c>
      <c r="F168" s="21">
        <f t="shared" si="10"/>
        <v>-36</v>
      </c>
      <c r="G168" s="22">
        <f t="shared" si="11"/>
        <v>-1888.56</v>
      </c>
    </row>
    <row r="169" spans="1:9" ht="14.25">
      <c r="A169" s="19">
        <v>163</v>
      </c>
      <c r="B169" s="1" t="s">
        <v>72</v>
      </c>
      <c r="C169" s="53">
        <v>777.32</v>
      </c>
      <c r="D169" s="31">
        <v>42673</v>
      </c>
      <c r="E169" s="54">
        <v>42699</v>
      </c>
      <c r="F169" s="21">
        <f t="shared" si="10"/>
        <v>26</v>
      </c>
      <c r="G169" s="22">
        <f t="shared" si="11"/>
        <v>20210.32</v>
      </c>
    </row>
    <row r="170" spans="1:9" ht="14.25">
      <c r="A170" s="19">
        <v>164</v>
      </c>
      <c r="B170" s="1" t="s">
        <v>72</v>
      </c>
      <c r="C170" s="53">
        <v>183.39</v>
      </c>
      <c r="D170" s="31">
        <v>42690</v>
      </c>
      <c r="E170" s="54">
        <v>42699</v>
      </c>
      <c r="F170" s="21">
        <f t="shared" si="10"/>
        <v>9</v>
      </c>
      <c r="G170" s="22">
        <f t="shared" si="11"/>
        <v>1650.5099999999998</v>
      </c>
    </row>
    <row r="171" spans="1:9" ht="14.25">
      <c r="A171" s="19">
        <v>165</v>
      </c>
      <c r="B171" s="1" t="s">
        <v>72</v>
      </c>
      <c r="C171" s="53">
        <v>45.81</v>
      </c>
      <c r="D171" s="31">
        <v>42704</v>
      </c>
      <c r="E171" s="54">
        <v>42699</v>
      </c>
      <c r="F171" s="21">
        <f t="shared" si="10"/>
        <v>-5</v>
      </c>
      <c r="G171" s="22">
        <f t="shared" si="11"/>
        <v>-229.05</v>
      </c>
    </row>
    <row r="172" spans="1:9" ht="14.25">
      <c r="A172" s="19">
        <v>166</v>
      </c>
      <c r="B172" s="1" t="s">
        <v>160</v>
      </c>
      <c r="C172" s="53">
        <v>4440.8</v>
      </c>
      <c r="D172" s="31">
        <v>42704</v>
      </c>
      <c r="E172" s="54">
        <v>42699</v>
      </c>
      <c r="F172" s="21">
        <f t="shared" si="10"/>
        <v>-5</v>
      </c>
      <c r="G172" s="22">
        <f t="shared" si="11"/>
        <v>-22204</v>
      </c>
    </row>
    <row r="173" spans="1:9" ht="14.25">
      <c r="A173" s="19">
        <v>167</v>
      </c>
      <c r="B173" s="1" t="s">
        <v>46</v>
      </c>
      <c r="C173" s="53">
        <v>106.96</v>
      </c>
      <c r="D173" s="31">
        <v>42702</v>
      </c>
      <c r="E173" s="54">
        <v>42702</v>
      </c>
      <c r="F173" s="21">
        <f t="shared" si="10"/>
        <v>0</v>
      </c>
      <c r="G173" s="22">
        <f t="shared" si="11"/>
        <v>0</v>
      </c>
    </row>
    <row r="174" spans="1:9" ht="14.25">
      <c r="A174" s="19">
        <v>168</v>
      </c>
      <c r="B174" s="59" t="s">
        <v>178</v>
      </c>
      <c r="C174" s="53">
        <v>289.56</v>
      </c>
      <c r="D174" s="23">
        <v>42704</v>
      </c>
      <c r="E174" s="54">
        <v>42704</v>
      </c>
      <c r="F174" s="21">
        <f t="shared" si="10"/>
        <v>0</v>
      </c>
      <c r="G174" s="22">
        <f t="shared" si="11"/>
        <v>0</v>
      </c>
    </row>
    <row r="175" spans="1:9" ht="14.25">
      <c r="A175" s="19">
        <v>169</v>
      </c>
      <c r="B175" s="1" t="s">
        <v>50</v>
      </c>
      <c r="C175" s="53">
        <v>168.35</v>
      </c>
      <c r="D175" s="30">
        <v>42705</v>
      </c>
      <c r="E175" s="54">
        <v>42705</v>
      </c>
      <c r="F175" s="21">
        <f t="shared" si="10"/>
        <v>0</v>
      </c>
      <c r="G175" s="22">
        <f t="shared" si="11"/>
        <v>0</v>
      </c>
    </row>
    <row r="176" spans="1:9" ht="14.25">
      <c r="A176" s="19">
        <v>170</v>
      </c>
      <c r="B176" s="1" t="s">
        <v>50</v>
      </c>
      <c r="C176" s="53">
        <v>124.29</v>
      </c>
      <c r="D176" s="31">
        <v>42705</v>
      </c>
      <c r="E176" s="54">
        <v>42705</v>
      </c>
      <c r="F176" s="21">
        <f t="shared" si="10"/>
        <v>0</v>
      </c>
      <c r="G176" s="22">
        <f t="shared" si="11"/>
        <v>0</v>
      </c>
      <c r="I176" s="13"/>
    </row>
    <row r="177" spans="1:11" ht="14.25">
      <c r="A177" s="19">
        <v>171</v>
      </c>
      <c r="B177" s="1" t="s">
        <v>40</v>
      </c>
      <c r="C177" s="53">
        <v>43977.34</v>
      </c>
      <c r="D177" s="33">
        <v>42704</v>
      </c>
      <c r="E177" s="54">
        <v>42711</v>
      </c>
      <c r="F177" s="21">
        <f t="shared" si="10"/>
        <v>7</v>
      </c>
      <c r="G177" s="22">
        <f t="shared" si="11"/>
        <v>307841.38</v>
      </c>
    </row>
    <row r="178" spans="1:11" ht="14.25">
      <c r="A178" s="19">
        <v>172</v>
      </c>
      <c r="B178" s="1" t="s">
        <v>97</v>
      </c>
      <c r="C178" s="53">
        <v>2000</v>
      </c>
      <c r="D178" s="33">
        <v>42704</v>
      </c>
      <c r="E178" s="54">
        <v>42711</v>
      </c>
      <c r="F178" s="21">
        <f t="shared" si="10"/>
        <v>7</v>
      </c>
      <c r="G178" s="22">
        <f t="shared" si="11"/>
        <v>14000</v>
      </c>
    </row>
    <row r="179" spans="1:11" ht="14.25">
      <c r="A179" s="19">
        <v>173</v>
      </c>
      <c r="B179" s="1" t="s">
        <v>16</v>
      </c>
      <c r="C179" s="53">
        <v>7858.35</v>
      </c>
      <c r="D179" s="31">
        <v>42711</v>
      </c>
      <c r="E179" s="54">
        <v>42711</v>
      </c>
      <c r="F179" s="21">
        <f t="shared" si="10"/>
        <v>0</v>
      </c>
      <c r="G179" s="22">
        <f t="shared" si="11"/>
        <v>0</v>
      </c>
      <c r="K179" s="15"/>
    </row>
    <row r="180" spans="1:11" ht="14.25">
      <c r="A180" s="19">
        <v>174</v>
      </c>
      <c r="B180" s="1" t="s">
        <v>17</v>
      </c>
      <c r="C180" s="53">
        <v>951.6</v>
      </c>
      <c r="D180" s="31">
        <v>42704</v>
      </c>
      <c r="E180" s="54">
        <v>42711</v>
      </c>
      <c r="F180" s="21">
        <f t="shared" si="10"/>
        <v>7</v>
      </c>
      <c r="G180" s="22">
        <f t="shared" si="11"/>
        <v>6661.2</v>
      </c>
      <c r="K180" s="15"/>
    </row>
    <row r="181" spans="1:11" ht="14.25">
      <c r="A181" s="19">
        <v>175</v>
      </c>
      <c r="B181" s="1" t="s">
        <v>86</v>
      </c>
      <c r="C181" s="53">
        <v>222437.1</v>
      </c>
      <c r="D181" s="23">
        <v>42704</v>
      </c>
      <c r="E181" s="54">
        <v>42711</v>
      </c>
      <c r="F181" s="21">
        <f t="shared" si="10"/>
        <v>7</v>
      </c>
      <c r="G181" s="22">
        <f t="shared" si="11"/>
        <v>1557059.7</v>
      </c>
    </row>
    <row r="182" spans="1:11" ht="14.25">
      <c r="A182" s="19">
        <v>176</v>
      </c>
      <c r="B182" s="1" t="s">
        <v>184</v>
      </c>
      <c r="C182" s="53">
        <v>120</v>
      </c>
      <c r="D182" s="17">
        <v>42700</v>
      </c>
      <c r="E182" s="54">
        <v>42711</v>
      </c>
      <c r="F182" s="21">
        <f t="shared" si="10"/>
        <v>11</v>
      </c>
      <c r="G182" s="22">
        <f t="shared" si="11"/>
        <v>1320</v>
      </c>
      <c r="I182" s="13"/>
    </row>
    <row r="183" spans="1:11" ht="14.25">
      <c r="A183" s="19">
        <v>177</v>
      </c>
      <c r="B183" s="1" t="s">
        <v>24</v>
      </c>
      <c r="C183" s="53">
        <v>4575</v>
      </c>
      <c r="D183" s="31">
        <v>42692</v>
      </c>
      <c r="E183" s="54">
        <v>42711</v>
      </c>
      <c r="F183" s="21">
        <f t="shared" si="10"/>
        <v>19</v>
      </c>
      <c r="G183" s="22">
        <f t="shared" si="11"/>
        <v>86925</v>
      </c>
      <c r="K183" s="15">
        <v>42156</v>
      </c>
    </row>
    <row r="184" spans="1:11" ht="14.25">
      <c r="A184" s="19">
        <v>178</v>
      </c>
      <c r="B184" s="1" t="s">
        <v>132</v>
      </c>
      <c r="C184" s="53">
        <v>5162.43</v>
      </c>
      <c r="D184" s="31">
        <v>42704</v>
      </c>
      <c r="E184" s="54">
        <v>42711</v>
      </c>
      <c r="F184" s="21">
        <f t="shared" si="10"/>
        <v>7</v>
      </c>
      <c r="G184" s="22">
        <f t="shared" si="11"/>
        <v>36137.01</v>
      </c>
      <c r="I184" s="13"/>
    </row>
    <row r="185" spans="1:11" ht="14.25">
      <c r="A185" s="19">
        <v>179</v>
      </c>
      <c r="B185" s="1" t="s">
        <v>31</v>
      </c>
      <c r="C185" s="53">
        <v>3600.22</v>
      </c>
      <c r="D185" s="30">
        <v>42704</v>
      </c>
      <c r="E185" s="54">
        <v>42713</v>
      </c>
      <c r="F185" s="21">
        <f t="shared" si="10"/>
        <v>9</v>
      </c>
      <c r="G185" s="22">
        <f t="shared" si="11"/>
        <v>32401.98</v>
      </c>
      <c r="K185" s="15">
        <v>42156</v>
      </c>
    </row>
    <row r="186" spans="1:11" ht="14.25">
      <c r="A186" s="19">
        <v>180</v>
      </c>
      <c r="B186" s="1" t="s">
        <v>168</v>
      </c>
      <c r="C186" s="1">
        <v>207.96</v>
      </c>
      <c r="D186" s="55">
        <v>42711</v>
      </c>
      <c r="E186" s="55">
        <v>42713</v>
      </c>
      <c r="F186" s="21">
        <f t="shared" si="10"/>
        <v>2</v>
      </c>
      <c r="G186" s="22">
        <f t="shared" si="11"/>
        <v>415.92</v>
      </c>
      <c r="K186" s="15"/>
    </row>
    <row r="187" spans="1:11" ht="14.25">
      <c r="A187" s="19">
        <v>181</v>
      </c>
      <c r="B187" s="1" t="s">
        <v>166</v>
      </c>
      <c r="C187" s="53">
        <v>13398.5</v>
      </c>
      <c r="D187" s="31">
        <v>42705</v>
      </c>
      <c r="E187" s="54">
        <v>42713</v>
      </c>
      <c r="F187" s="21">
        <f t="shared" si="10"/>
        <v>8</v>
      </c>
      <c r="G187" s="22">
        <f t="shared" si="11"/>
        <v>107188</v>
      </c>
      <c r="K187" s="15">
        <v>42156</v>
      </c>
    </row>
    <row r="188" spans="1:11" ht="14.25">
      <c r="A188" s="19">
        <v>182</v>
      </c>
      <c r="B188" s="1" t="s">
        <v>27</v>
      </c>
      <c r="C188" s="53">
        <v>62.42</v>
      </c>
      <c r="D188" s="55">
        <v>42719</v>
      </c>
      <c r="E188" s="54">
        <v>42716</v>
      </c>
      <c r="F188" s="21">
        <f t="shared" si="10"/>
        <v>-3</v>
      </c>
      <c r="G188" s="22">
        <f t="shared" si="11"/>
        <v>-187.26</v>
      </c>
    </row>
    <row r="189" spans="1:11" ht="14.25">
      <c r="A189" s="19">
        <v>183</v>
      </c>
      <c r="B189" s="1" t="s">
        <v>185</v>
      </c>
      <c r="C189" s="53">
        <v>143.5</v>
      </c>
      <c r="D189" s="55">
        <v>42691</v>
      </c>
      <c r="E189" s="54">
        <v>42716</v>
      </c>
      <c r="F189" s="21">
        <f t="shared" si="10"/>
        <v>25</v>
      </c>
      <c r="G189" s="22">
        <f t="shared" si="11"/>
        <v>3587.5</v>
      </c>
    </row>
    <row r="190" spans="1:11" ht="14.25">
      <c r="A190" s="19">
        <v>184</v>
      </c>
      <c r="B190" s="1" t="s">
        <v>113</v>
      </c>
      <c r="C190" s="53">
        <v>91.5</v>
      </c>
      <c r="D190" s="31">
        <v>42673</v>
      </c>
      <c r="E190" s="54">
        <v>42716</v>
      </c>
      <c r="F190" s="21">
        <f t="shared" si="10"/>
        <v>43</v>
      </c>
      <c r="G190" s="22">
        <f t="shared" si="11"/>
        <v>3934.5</v>
      </c>
    </row>
    <row r="191" spans="1:11" ht="14.25">
      <c r="A191" s="19">
        <v>185</v>
      </c>
      <c r="B191" s="1" t="s">
        <v>113</v>
      </c>
      <c r="C191" s="53">
        <v>30.5</v>
      </c>
      <c r="D191" s="31">
        <v>42692</v>
      </c>
      <c r="E191" s="54">
        <v>42716</v>
      </c>
      <c r="F191" s="21">
        <f t="shared" si="10"/>
        <v>24</v>
      </c>
      <c r="G191" s="22">
        <f t="shared" si="11"/>
        <v>732</v>
      </c>
    </row>
    <row r="192" spans="1:11" ht="14.25">
      <c r="A192" s="19">
        <v>186</v>
      </c>
      <c r="B192" s="1" t="s">
        <v>36</v>
      </c>
      <c r="C192" s="53">
        <v>13744.45</v>
      </c>
      <c r="D192" s="31">
        <v>42719</v>
      </c>
      <c r="E192" s="54">
        <v>42717</v>
      </c>
      <c r="F192" s="21">
        <f t="shared" si="10"/>
        <v>-2</v>
      </c>
      <c r="G192" s="22">
        <f t="shared" si="11"/>
        <v>-27488.9</v>
      </c>
    </row>
    <row r="193" spans="1:11" ht="14.25">
      <c r="A193" s="19">
        <v>187</v>
      </c>
      <c r="B193" s="1" t="s">
        <v>20</v>
      </c>
      <c r="C193" s="53">
        <v>414.76</v>
      </c>
      <c r="D193" s="31">
        <v>42705</v>
      </c>
      <c r="E193" s="54">
        <v>42717</v>
      </c>
      <c r="F193" s="21">
        <f t="shared" si="10"/>
        <v>12</v>
      </c>
      <c r="G193" s="22">
        <f t="shared" si="11"/>
        <v>4977.12</v>
      </c>
    </row>
    <row r="194" spans="1:11" ht="14.25">
      <c r="A194" s="19">
        <v>188</v>
      </c>
      <c r="B194" s="1" t="s">
        <v>31</v>
      </c>
      <c r="C194" s="53">
        <v>210.39</v>
      </c>
      <c r="D194" s="31">
        <v>42734</v>
      </c>
      <c r="E194" s="54">
        <v>42718</v>
      </c>
      <c r="F194" s="21">
        <f t="shared" si="10"/>
        <v>-16</v>
      </c>
      <c r="G194" s="22">
        <f t="shared" si="11"/>
        <v>-3366.24</v>
      </c>
    </row>
    <row r="195" spans="1:11" ht="14.25">
      <c r="A195" s="19">
        <v>189</v>
      </c>
      <c r="B195" s="1" t="s">
        <v>31</v>
      </c>
      <c r="C195" s="53">
        <v>273.86</v>
      </c>
      <c r="D195" s="31">
        <v>42734</v>
      </c>
      <c r="E195" s="54">
        <v>42718</v>
      </c>
      <c r="F195" s="21">
        <f t="shared" si="10"/>
        <v>-16</v>
      </c>
      <c r="G195" s="22">
        <f t="shared" si="11"/>
        <v>-4381.76</v>
      </c>
    </row>
    <row r="196" spans="1:11" ht="14.25">
      <c r="A196" s="19">
        <v>190</v>
      </c>
      <c r="B196" s="1" t="s">
        <v>127</v>
      </c>
      <c r="C196" s="53">
        <v>73.2</v>
      </c>
      <c r="D196" s="31">
        <v>42620</v>
      </c>
      <c r="E196" s="54">
        <v>42718</v>
      </c>
      <c r="F196" s="21">
        <f t="shared" si="10"/>
        <v>98</v>
      </c>
      <c r="G196" s="22">
        <f t="shared" si="11"/>
        <v>7173.6</v>
      </c>
    </row>
    <row r="197" spans="1:11" ht="14.25">
      <c r="A197" s="19">
        <v>191</v>
      </c>
      <c r="B197" s="1" t="s">
        <v>43</v>
      </c>
      <c r="C197" s="53">
        <v>750</v>
      </c>
      <c r="D197" s="31">
        <v>42734</v>
      </c>
      <c r="E197" s="54">
        <v>42718</v>
      </c>
      <c r="F197" s="21">
        <f t="shared" si="10"/>
        <v>-16</v>
      </c>
      <c r="G197" s="22">
        <f t="shared" si="11"/>
        <v>-12000</v>
      </c>
    </row>
    <row r="198" spans="1:11" ht="14.25">
      <c r="A198" s="19">
        <v>192</v>
      </c>
      <c r="B198" s="1" t="s">
        <v>35</v>
      </c>
      <c r="C198" s="53">
        <v>2580.3000000000002</v>
      </c>
      <c r="D198" s="31">
        <v>42692</v>
      </c>
      <c r="E198" s="54">
        <v>42718</v>
      </c>
      <c r="F198" s="21">
        <f t="shared" si="10"/>
        <v>26</v>
      </c>
      <c r="G198" s="22">
        <f t="shared" si="11"/>
        <v>67087.8</v>
      </c>
    </row>
    <row r="199" spans="1:11" ht="14.25">
      <c r="A199" s="19">
        <v>193</v>
      </c>
      <c r="B199" s="1" t="s">
        <v>35</v>
      </c>
      <c r="C199" s="53">
        <v>427</v>
      </c>
      <c r="D199" s="31">
        <v>42697</v>
      </c>
      <c r="E199" s="54">
        <v>42718</v>
      </c>
      <c r="F199" s="21">
        <f t="shared" ref="F199:F230" si="12">E199-D199</f>
        <v>21</v>
      </c>
      <c r="G199" s="22">
        <f t="shared" ref="G199:G230" si="13">F199*C199</f>
        <v>8967</v>
      </c>
    </row>
    <row r="200" spans="1:11" ht="14.25">
      <c r="A200" s="19">
        <v>194</v>
      </c>
      <c r="B200" s="1" t="s">
        <v>72</v>
      </c>
      <c r="C200" s="53">
        <v>1848.13</v>
      </c>
      <c r="D200" s="31">
        <v>42704</v>
      </c>
      <c r="E200" s="54">
        <v>42718</v>
      </c>
      <c r="F200" s="21">
        <f t="shared" si="12"/>
        <v>14</v>
      </c>
      <c r="G200" s="22">
        <f t="shared" si="13"/>
        <v>25873.82</v>
      </c>
      <c r="K200" s="15">
        <v>42158</v>
      </c>
    </row>
    <row r="201" spans="1:11" ht="14.25">
      <c r="A201" s="19">
        <v>195</v>
      </c>
      <c r="B201" s="1" t="s">
        <v>8</v>
      </c>
      <c r="C201" s="53">
        <v>4106.7</v>
      </c>
      <c r="D201" s="31">
        <v>42719</v>
      </c>
      <c r="E201" s="54">
        <v>42718</v>
      </c>
      <c r="F201" s="21">
        <f t="shared" si="12"/>
        <v>-1</v>
      </c>
      <c r="G201" s="22">
        <f t="shared" si="13"/>
        <v>-4106.7</v>
      </c>
      <c r="K201" s="15">
        <v>42158</v>
      </c>
    </row>
    <row r="202" spans="1:11" ht="14.25">
      <c r="A202" s="19">
        <v>196</v>
      </c>
      <c r="B202" s="1" t="s">
        <v>76</v>
      </c>
      <c r="C202" s="53">
        <v>2819</v>
      </c>
      <c r="D202" s="31">
        <v>42702</v>
      </c>
      <c r="E202" s="54">
        <v>42718</v>
      </c>
      <c r="F202" s="21">
        <f t="shared" si="12"/>
        <v>16</v>
      </c>
      <c r="G202" s="22">
        <f t="shared" si="13"/>
        <v>45104</v>
      </c>
    </row>
    <row r="203" spans="1:11" ht="14.25">
      <c r="A203" s="19">
        <v>197</v>
      </c>
      <c r="B203" s="1" t="s">
        <v>76</v>
      </c>
      <c r="C203" s="53">
        <v>1409</v>
      </c>
      <c r="D203" s="31">
        <v>42718</v>
      </c>
      <c r="E203" s="54">
        <v>42718</v>
      </c>
      <c r="F203" s="21">
        <f t="shared" si="12"/>
        <v>0</v>
      </c>
      <c r="G203" s="22">
        <f t="shared" si="13"/>
        <v>0</v>
      </c>
    </row>
    <row r="204" spans="1:11" ht="14.25">
      <c r="A204" s="19">
        <v>198</v>
      </c>
      <c r="B204" s="1" t="s">
        <v>181</v>
      </c>
      <c r="C204" s="53">
        <v>2752</v>
      </c>
      <c r="D204" s="31">
        <v>42704</v>
      </c>
      <c r="E204" s="54">
        <v>42718</v>
      </c>
      <c r="F204" s="21">
        <f t="shared" si="12"/>
        <v>14</v>
      </c>
      <c r="G204" s="22">
        <f t="shared" si="13"/>
        <v>38528</v>
      </c>
    </row>
    <row r="205" spans="1:11" ht="14.25">
      <c r="A205" s="19">
        <v>199</v>
      </c>
      <c r="B205" s="1" t="s">
        <v>49</v>
      </c>
      <c r="C205" s="53">
        <v>1334.73</v>
      </c>
      <c r="D205" s="31">
        <v>42735</v>
      </c>
      <c r="E205" s="54">
        <v>42719</v>
      </c>
      <c r="F205" s="21">
        <f t="shared" si="12"/>
        <v>-16</v>
      </c>
      <c r="G205" s="22">
        <f t="shared" si="13"/>
        <v>-21355.68</v>
      </c>
    </row>
    <row r="206" spans="1:11" ht="14.25">
      <c r="A206" s="19">
        <v>200</v>
      </c>
      <c r="B206" s="1" t="s">
        <v>21</v>
      </c>
      <c r="C206" s="53">
        <v>767.38</v>
      </c>
      <c r="D206" s="31">
        <v>42688</v>
      </c>
      <c r="E206" s="54">
        <v>42719</v>
      </c>
      <c r="F206" s="21">
        <f t="shared" si="12"/>
        <v>31</v>
      </c>
      <c r="G206" s="22">
        <f t="shared" si="13"/>
        <v>23788.78</v>
      </c>
      <c r="I206" s="13"/>
    </row>
    <row r="207" spans="1:11" ht="14.25" customHeight="1">
      <c r="A207" s="19">
        <v>201</v>
      </c>
      <c r="B207" s="1" t="s">
        <v>47</v>
      </c>
      <c r="C207" s="53">
        <v>3843</v>
      </c>
      <c r="D207" s="31">
        <v>42710</v>
      </c>
      <c r="E207" s="54">
        <v>42719</v>
      </c>
      <c r="F207" s="21">
        <f t="shared" si="12"/>
        <v>9</v>
      </c>
      <c r="G207" s="22">
        <f t="shared" si="13"/>
        <v>34587</v>
      </c>
    </row>
    <row r="208" spans="1:11" ht="14.25" customHeight="1">
      <c r="A208" s="19">
        <v>202</v>
      </c>
      <c r="B208" s="1" t="s">
        <v>47</v>
      </c>
      <c r="C208" s="53">
        <v>1830</v>
      </c>
      <c r="D208" s="31">
        <v>42711</v>
      </c>
      <c r="E208" s="54">
        <v>42719</v>
      </c>
      <c r="F208" s="21">
        <f t="shared" si="12"/>
        <v>8</v>
      </c>
      <c r="G208" s="22">
        <f t="shared" si="13"/>
        <v>14640</v>
      </c>
    </row>
    <row r="209" spans="1:11" ht="14.25" customHeight="1">
      <c r="A209" s="19">
        <v>203</v>
      </c>
      <c r="B209" s="1" t="s">
        <v>47</v>
      </c>
      <c r="C209" s="53">
        <v>976</v>
      </c>
      <c r="D209" s="31">
        <v>42731</v>
      </c>
      <c r="E209" s="54">
        <v>42719</v>
      </c>
      <c r="F209" s="21">
        <f t="shared" si="12"/>
        <v>-12</v>
      </c>
      <c r="G209" s="22">
        <f t="shared" si="13"/>
        <v>-11712</v>
      </c>
    </row>
    <row r="210" spans="1:11" ht="14.25">
      <c r="A210" s="19">
        <v>204</v>
      </c>
      <c r="B210" s="1" t="s">
        <v>97</v>
      </c>
      <c r="C210" s="53">
        <v>6724.87</v>
      </c>
      <c r="D210" s="31">
        <v>42734</v>
      </c>
      <c r="E210" s="54">
        <v>42719</v>
      </c>
      <c r="F210" s="21">
        <f t="shared" si="12"/>
        <v>-15</v>
      </c>
      <c r="G210" s="22">
        <f t="shared" si="13"/>
        <v>-100873.05</v>
      </c>
    </row>
    <row r="211" spans="1:11" ht="14.25">
      <c r="A211" s="19">
        <v>205</v>
      </c>
      <c r="B211" s="1" t="s">
        <v>162</v>
      </c>
      <c r="C211" s="53">
        <v>1120.3900000000001</v>
      </c>
      <c r="D211" s="31">
        <v>42735</v>
      </c>
      <c r="E211" s="54">
        <v>42719</v>
      </c>
      <c r="F211" s="21">
        <f t="shared" si="12"/>
        <v>-16</v>
      </c>
      <c r="G211" s="22">
        <f t="shared" si="13"/>
        <v>-17926.240000000002</v>
      </c>
    </row>
    <row r="212" spans="1:11" ht="14.25">
      <c r="A212" s="19">
        <v>206</v>
      </c>
      <c r="B212" s="1" t="s">
        <v>52</v>
      </c>
      <c r="C212" s="53">
        <v>6100</v>
      </c>
      <c r="D212" s="31">
        <v>42719</v>
      </c>
      <c r="E212" s="54">
        <v>42719</v>
      </c>
      <c r="F212" s="21">
        <f t="shared" si="12"/>
        <v>0</v>
      </c>
      <c r="G212" s="22">
        <f t="shared" si="13"/>
        <v>0</v>
      </c>
    </row>
    <row r="213" spans="1:11" ht="14.25">
      <c r="A213" s="19">
        <v>207</v>
      </c>
      <c r="B213" s="1" t="s">
        <v>164</v>
      </c>
      <c r="C213" s="53">
        <v>5053.25</v>
      </c>
      <c r="D213" s="31">
        <v>42734</v>
      </c>
      <c r="E213" s="54">
        <v>42719</v>
      </c>
      <c r="F213" s="21">
        <f t="shared" si="12"/>
        <v>-15</v>
      </c>
      <c r="G213" s="22">
        <f t="shared" si="13"/>
        <v>-75798.75</v>
      </c>
      <c r="K213" s="15">
        <v>42171</v>
      </c>
    </row>
    <row r="214" spans="1:11" ht="14.25">
      <c r="A214" s="19">
        <v>208</v>
      </c>
      <c r="B214" s="1" t="s">
        <v>187</v>
      </c>
      <c r="C214" s="53">
        <v>2530</v>
      </c>
      <c r="D214" s="31">
        <v>42716</v>
      </c>
      <c r="E214" s="54">
        <v>42719</v>
      </c>
      <c r="F214" s="21">
        <f t="shared" si="12"/>
        <v>3</v>
      </c>
      <c r="G214" s="22">
        <f t="shared" si="13"/>
        <v>7590</v>
      </c>
    </row>
    <row r="215" spans="1:11" ht="14.25">
      <c r="A215" s="19">
        <v>209</v>
      </c>
      <c r="B215" s="1" t="s">
        <v>187</v>
      </c>
      <c r="C215" s="53">
        <v>107.64</v>
      </c>
      <c r="D215" s="31">
        <v>42717</v>
      </c>
      <c r="E215" s="54">
        <v>42719</v>
      </c>
      <c r="F215" s="21">
        <f t="shared" si="12"/>
        <v>2</v>
      </c>
      <c r="G215" s="22">
        <f t="shared" si="13"/>
        <v>215.28</v>
      </c>
    </row>
    <row r="216" spans="1:11" ht="14.25">
      <c r="A216" s="19">
        <v>210</v>
      </c>
      <c r="B216" s="1" t="s">
        <v>22</v>
      </c>
      <c r="C216" s="53">
        <v>7210.2</v>
      </c>
      <c r="D216" s="31">
        <v>42734</v>
      </c>
      <c r="E216" s="54">
        <v>42719</v>
      </c>
      <c r="F216" s="21">
        <f t="shared" si="12"/>
        <v>-15</v>
      </c>
      <c r="G216" s="22">
        <f t="shared" si="13"/>
        <v>-108153</v>
      </c>
    </row>
    <row r="217" spans="1:11" ht="14.25">
      <c r="A217" s="19">
        <v>211</v>
      </c>
      <c r="B217" s="1" t="s">
        <v>72</v>
      </c>
      <c r="C217" s="53">
        <v>8271.89</v>
      </c>
      <c r="D217" s="31">
        <v>42734</v>
      </c>
      <c r="E217" s="54">
        <v>42719</v>
      </c>
      <c r="F217" s="21">
        <f t="shared" si="12"/>
        <v>-15</v>
      </c>
      <c r="G217" s="22">
        <f t="shared" si="13"/>
        <v>-124078.34999999999</v>
      </c>
      <c r="K217" s="15">
        <v>42172</v>
      </c>
    </row>
    <row r="218" spans="1:11" ht="14.25">
      <c r="A218" s="19">
        <v>212</v>
      </c>
      <c r="B218" s="1" t="s">
        <v>166</v>
      </c>
      <c r="C218" s="53">
        <v>9150</v>
      </c>
      <c r="D218" s="31">
        <v>42705</v>
      </c>
      <c r="E218" s="54">
        <v>42719</v>
      </c>
      <c r="F218" s="21">
        <f t="shared" si="12"/>
        <v>14</v>
      </c>
      <c r="G218" s="22">
        <f t="shared" si="13"/>
        <v>128100</v>
      </c>
    </row>
    <row r="219" spans="1:11" ht="14.25">
      <c r="A219" s="19">
        <v>213</v>
      </c>
      <c r="B219" s="1" t="s">
        <v>168</v>
      </c>
      <c r="C219" s="53">
        <v>65.680000000000007</v>
      </c>
      <c r="D219" s="31">
        <v>42705</v>
      </c>
      <c r="E219" s="54">
        <v>42720</v>
      </c>
      <c r="F219" s="21">
        <f t="shared" si="12"/>
        <v>15</v>
      </c>
      <c r="G219" s="22">
        <f t="shared" si="13"/>
        <v>985.2</v>
      </c>
    </row>
    <row r="220" spans="1:11" ht="14.25">
      <c r="A220" s="19">
        <v>214</v>
      </c>
      <c r="B220" s="1" t="s">
        <v>168</v>
      </c>
      <c r="C220" s="53">
        <v>45.72</v>
      </c>
      <c r="D220" s="31">
        <v>42721</v>
      </c>
      <c r="E220" s="54">
        <v>42720</v>
      </c>
      <c r="F220" s="21">
        <f t="shared" si="12"/>
        <v>-1</v>
      </c>
      <c r="G220" s="22">
        <f t="shared" si="13"/>
        <v>-45.72</v>
      </c>
    </row>
    <row r="221" spans="1:11" ht="14.25">
      <c r="A221" s="19">
        <v>215</v>
      </c>
      <c r="B221" s="1" t="s">
        <v>63</v>
      </c>
      <c r="C221" s="53">
        <v>509.96</v>
      </c>
      <c r="D221" s="31">
        <v>42735</v>
      </c>
      <c r="E221" s="54">
        <v>42720</v>
      </c>
      <c r="F221" s="21">
        <f t="shared" si="12"/>
        <v>-15</v>
      </c>
      <c r="G221" s="22">
        <f t="shared" si="13"/>
        <v>-7649.4</v>
      </c>
      <c r="K221" s="15">
        <v>42175</v>
      </c>
    </row>
    <row r="222" spans="1:11" ht="14.25">
      <c r="A222" s="19">
        <v>216</v>
      </c>
      <c r="B222" s="1" t="s">
        <v>132</v>
      </c>
      <c r="C222" s="53">
        <v>5162.43</v>
      </c>
      <c r="D222" s="31">
        <v>42734</v>
      </c>
      <c r="E222" s="54">
        <v>42720</v>
      </c>
      <c r="F222" s="21">
        <f t="shared" si="12"/>
        <v>-14</v>
      </c>
      <c r="G222" s="22">
        <f t="shared" si="13"/>
        <v>-72274.02</v>
      </c>
    </row>
    <row r="223" spans="1:11" ht="14.25">
      <c r="A223" s="19">
        <v>217</v>
      </c>
      <c r="B223" s="1" t="s">
        <v>147</v>
      </c>
      <c r="C223" s="53">
        <v>5307</v>
      </c>
      <c r="D223" s="31">
        <v>42735</v>
      </c>
      <c r="E223" s="54">
        <v>42720</v>
      </c>
      <c r="F223" s="21">
        <f t="shared" si="12"/>
        <v>-15</v>
      </c>
      <c r="G223" s="22">
        <f t="shared" si="13"/>
        <v>-79605</v>
      </c>
    </row>
    <row r="224" spans="1:11" ht="14.25">
      <c r="A224" s="19">
        <v>218</v>
      </c>
      <c r="B224" s="1" t="s">
        <v>41</v>
      </c>
      <c r="C224" s="53">
        <v>6990.63</v>
      </c>
      <c r="D224" s="31">
        <v>42735</v>
      </c>
      <c r="E224" s="54">
        <v>42720</v>
      </c>
      <c r="F224" s="21">
        <f t="shared" si="12"/>
        <v>-15</v>
      </c>
      <c r="G224" s="22">
        <f t="shared" si="13"/>
        <v>-104859.45</v>
      </c>
      <c r="K224" s="15">
        <v>42177</v>
      </c>
    </row>
    <row r="225" spans="1:11" ht="14.25">
      <c r="A225" s="19">
        <v>219</v>
      </c>
      <c r="B225" s="1" t="s">
        <v>9</v>
      </c>
      <c r="C225" s="53">
        <v>122</v>
      </c>
      <c r="D225" s="31">
        <v>42734</v>
      </c>
      <c r="E225" s="54">
        <v>42720</v>
      </c>
      <c r="F225" s="21">
        <f t="shared" si="12"/>
        <v>-14</v>
      </c>
      <c r="G225" s="22">
        <f t="shared" si="13"/>
        <v>-1708</v>
      </c>
    </row>
    <row r="226" spans="1:11" ht="14.25">
      <c r="A226" s="19">
        <v>220</v>
      </c>
      <c r="B226" s="1" t="s">
        <v>97</v>
      </c>
      <c r="C226" s="53">
        <v>602.25</v>
      </c>
      <c r="D226" s="31">
        <v>42734</v>
      </c>
      <c r="E226" s="54">
        <v>42720</v>
      </c>
      <c r="F226" s="21">
        <f t="shared" si="12"/>
        <v>-14</v>
      </c>
      <c r="G226" s="22">
        <f t="shared" si="13"/>
        <v>-8431.5</v>
      </c>
    </row>
    <row r="227" spans="1:11" ht="14.25">
      <c r="A227" s="19">
        <v>221</v>
      </c>
      <c r="B227" s="1" t="s">
        <v>31</v>
      </c>
      <c r="C227" s="53">
        <v>8000</v>
      </c>
      <c r="D227" s="31">
        <v>42734</v>
      </c>
      <c r="E227" s="54">
        <v>42720</v>
      </c>
      <c r="F227" s="21">
        <f t="shared" si="12"/>
        <v>-14</v>
      </c>
      <c r="G227" s="22">
        <f t="shared" si="13"/>
        <v>-112000</v>
      </c>
      <c r="K227" s="15">
        <v>42177</v>
      </c>
    </row>
    <row r="228" spans="1:11" ht="14.25">
      <c r="A228" s="19">
        <v>222</v>
      </c>
      <c r="B228" s="1" t="s">
        <v>24</v>
      </c>
      <c r="C228" s="53">
        <v>1830</v>
      </c>
      <c r="D228" s="31">
        <v>42734</v>
      </c>
      <c r="E228" s="54">
        <v>42720</v>
      </c>
      <c r="F228" s="21">
        <f t="shared" si="12"/>
        <v>-14</v>
      </c>
      <c r="G228" s="22">
        <f t="shared" si="13"/>
        <v>-25620</v>
      </c>
    </row>
    <row r="229" spans="1:11" ht="14.25">
      <c r="A229" s="19">
        <v>223</v>
      </c>
      <c r="B229" s="1" t="s">
        <v>90</v>
      </c>
      <c r="C229" s="53">
        <v>7668.43</v>
      </c>
      <c r="D229" s="31">
        <v>42734</v>
      </c>
      <c r="E229" s="54">
        <v>42720</v>
      </c>
      <c r="F229" s="21">
        <f t="shared" si="12"/>
        <v>-14</v>
      </c>
      <c r="G229" s="22">
        <f t="shared" si="13"/>
        <v>-107358.02</v>
      </c>
    </row>
    <row r="230" spans="1:11" ht="14.25">
      <c r="A230" s="19">
        <v>224</v>
      </c>
      <c r="B230" s="1" t="s">
        <v>71</v>
      </c>
      <c r="C230" s="53">
        <v>562.54</v>
      </c>
      <c r="D230" s="31">
        <v>42735</v>
      </c>
      <c r="E230" s="54">
        <v>42720</v>
      </c>
      <c r="F230" s="21">
        <f t="shared" si="12"/>
        <v>-15</v>
      </c>
      <c r="G230" s="22">
        <f t="shared" si="13"/>
        <v>-8438.0999999999985</v>
      </c>
      <c r="K230" s="15">
        <v>42177</v>
      </c>
    </row>
    <row r="231" spans="1:11" ht="14.25">
      <c r="A231" s="19">
        <v>225</v>
      </c>
      <c r="B231" s="1" t="s">
        <v>186</v>
      </c>
      <c r="C231" s="53">
        <v>893.04</v>
      </c>
      <c r="D231" s="31">
        <v>42735</v>
      </c>
      <c r="E231" s="54">
        <v>42720</v>
      </c>
      <c r="F231" s="21">
        <f t="shared" ref="F231:F262" si="14">E231-D231</f>
        <v>-15</v>
      </c>
      <c r="G231" s="22">
        <f t="shared" ref="G231:G262" si="15">F231*C231</f>
        <v>-13395.599999999999</v>
      </c>
      <c r="K231" s="15">
        <v>42177</v>
      </c>
    </row>
    <row r="232" spans="1:11" ht="14.25">
      <c r="A232" s="19">
        <v>226</v>
      </c>
      <c r="B232" s="1" t="s">
        <v>22</v>
      </c>
      <c r="C232" s="53">
        <v>11337.21</v>
      </c>
      <c r="D232" s="31">
        <v>42734</v>
      </c>
      <c r="E232" s="54">
        <v>42723</v>
      </c>
      <c r="F232" s="21">
        <f t="shared" si="14"/>
        <v>-11</v>
      </c>
      <c r="G232" s="22">
        <f t="shared" si="15"/>
        <v>-124709.31</v>
      </c>
    </row>
    <row r="233" spans="1:11" ht="14.25">
      <c r="A233" s="19">
        <v>227</v>
      </c>
      <c r="B233" s="1" t="s">
        <v>2</v>
      </c>
      <c r="C233" s="53">
        <v>9394</v>
      </c>
      <c r="D233" s="31">
        <v>42734</v>
      </c>
      <c r="E233" s="54">
        <v>42723</v>
      </c>
      <c r="F233" s="21">
        <f t="shared" si="14"/>
        <v>-11</v>
      </c>
      <c r="G233" s="22">
        <f t="shared" si="15"/>
        <v>-103334</v>
      </c>
      <c r="I233" s="13"/>
      <c r="K233" s="15">
        <v>42177</v>
      </c>
    </row>
    <row r="234" spans="1:11" ht="14.25">
      <c r="A234" s="19">
        <v>228</v>
      </c>
      <c r="B234" s="1" t="s">
        <v>72</v>
      </c>
      <c r="C234" s="53">
        <v>9991.7999999999993</v>
      </c>
      <c r="D234" s="31">
        <v>42735</v>
      </c>
      <c r="E234" s="54">
        <v>42723</v>
      </c>
      <c r="F234" s="21">
        <f t="shared" si="14"/>
        <v>-12</v>
      </c>
      <c r="G234" s="22">
        <f t="shared" si="15"/>
        <v>-119901.59999999999</v>
      </c>
    </row>
    <row r="235" spans="1:11" ht="14.25">
      <c r="A235" s="19">
        <v>229</v>
      </c>
      <c r="B235" s="1" t="s">
        <v>37</v>
      </c>
      <c r="C235" s="53">
        <v>33</v>
      </c>
      <c r="D235" s="31">
        <v>42713</v>
      </c>
      <c r="E235" s="54">
        <v>42724</v>
      </c>
      <c r="F235" s="21">
        <f t="shared" si="14"/>
        <v>11</v>
      </c>
      <c r="G235" s="22">
        <f t="shared" si="15"/>
        <v>363</v>
      </c>
    </row>
    <row r="236" spans="1:11" ht="14.25">
      <c r="A236" s="19">
        <v>230</v>
      </c>
      <c r="B236" s="1" t="s">
        <v>37</v>
      </c>
      <c r="C236" s="53">
        <v>48.01</v>
      </c>
      <c r="D236" s="31">
        <v>42730</v>
      </c>
      <c r="E236" s="54">
        <v>42724</v>
      </c>
      <c r="F236" s="21">
        <f t="shared" si="14"/>
        <v>-6</v>
      </c>
      <c r="G236" s="22">
        <f t="shared" si="15"/>
        <v>-288.06</v>
      </c>
    </row>
    <row r="237" spans="1:11" ht="14.25">
      <c r="A237" s="19">
        <v>231</v>
      </c>
      <c r="B237" s="1" t="s">
        <v>37</v>
      </c>
      <c r="C237" s="53">
        <v>135.01</v>
      </c>
      <c r="D237" s="31">
        <v>42731</v>
      </c>
      <c r="E237" s="54">
        <v>42724</v>
      </c>
      <c r="F237" s="21">
        <f t="shared" si="14"/>
        <v>-7</v>
      </c>
      <c r="G237" s="22">
        <f t="shared" si="15"/>
        <v>-945.06999999999994</v>
      </c>
    </row>
    <row r="238" spans="1:11" ht="14.25">
      <c r="A238" s="19">
        <v>232</v>
      </c>
      <c r="B238" s="1" t="s">
        <v>7</v>
      </c>
      <c r="C238" s="53">
        <v>431.29</v>
      </c>
      <c r="D238" s="31">
        <v>42735</v>
      </c>
      <c r="E238" s="54">
        <v>42724</v>
      </c>
      <c r="F238" s="21">
        <f t="shared" si="14"/>
        <v>-11</v>
      </c>
      <c r="G238" s="22">
        <f t="shared" si="15"/>
        <v>-4744.1900000000005</v>
      </c>
      <c r="I238" s="13"/>
      <c r="K238" s="15">
        <v>42178</v>
      </c>
    </row>
    <row r="239" spans="1:11" ht="14.25">
      <c r="A239" s="19">
        <v>233</v>
      </c>
      <c r="B239" s="1" t="s">
        <v>17</v>
      </c>
      <c r="C239" s="53">
        <v>1580.28</v>
      </c>
      <c r="D239" s="31">
        <v>42735</v>
      </c>
      <c r="E239" s="54">
        <v>42724</v>
      </c>
      <c r="F239" s="21">
        <f t="shared" si="14"/>
        <v>-11</v>
      </c>
      <c r="G239" s="22">
        <f t="shared" si="15"/>
        <v>-17383.079999999998</v>
      </c>
      <c r="I239" s="13"/>
      <c r="K239" s="15">
        <v>42178</v>
      </c>
    </row>
    <row r="240" spans="1:11" ht="14.25">
      <c r="A240" s="19">
        <v>234</v>
      </c>
      <c r="B240" s="1" t="s">
        <v>26</v>
      </c>
      <c r="C240" s="53">
        <v>1542.98</v>
      </c>
      <c r="D240" s="31">
        <v>42734</v>
      </c>
      <c r="E240" s="54">
        <v>42724</v>
      </c>
      <c r="F240" s="21">
        <f t="shared" si="14"/>
        <v>-10</v>
      </c>
      <c r="G240" s="22">
        <f t="shared" si="15"/>
        <v>-15429.8</v>
      </c>
      <c r="I240" s="13"/>
      <c r="K240" s="15">
        <v>42178</v>
      </c>
    </row>
    <row r="241" spans="1:11" ht="14.25">
      <c r="A241" s="19">
        <v>235</v>
      </c>
      <c r="B241" s="1" t="s">
        <v>72</v>
      </c>
      <c r="C241" s="53">
        <v>5117.24</v>
      </c>
      <c r="D241" s="31">
        <v>42735</v>
      </c>
      <c r="E241" s="54">
        <v>42724</v>
      </c>
      <c r="F241" s="21">
        <f t="shared" si="14"/>
        <v>-11</v>
      </c>
      <c r="G241" s="22">
        <f t="shared" si="15"/>
        <v>-56289.64</v>
      </c>
    </row>
    <row r="242" spans="1:11" ht="14.25">
      <c r="A242" s="19">
        <v>236</v>
      </c>
      <c r="B242" s="1" t="s">
        <v>16</v>
      </c>
      <c r="C242" s="53">
        <v>7892.97</v>
      </c>
      <c r="D242" s="31">
        <v>42722</v>
      </c>
      <c r="E242" s="54">
        <v>42724</v>
      </c>
      <c r="F242" s="21">
        <f t="shared" si="14"/>
        <v>2</v>
      </c>
      <c r="G242" s="22">
        <f t="shared" si="15"/>
        <v>15785.94</v>
      </c>
      <c r="I242" s="13"/>
    </row>
    <row r="243" spans="1:11" ht="14.25">
      <c r="A243" s="19">
        <v>237</v>
      </c>
      <c r="B243" s="1" t="s">
        <v>165</v>
      </c>
      <c r="C243" s="53">
        <v>9150.73</v>
      </c>
      <c r="D243" s="31">
        <v>42734</v>
      </c>
      <c r="E243" s="54">
        <v>42724</v>
      </c>
      <c r="F243" s="21">
        <f t="shared" si="14"/>
        <v>-10</v>
      </c>
      <c r="G243" s="22">
        <f t="shared" si="15"/>
        <v>-91507.299999999988</v>
      </c>
      <c r="K243" s="15">
        <v>42178</v>
      </c>
    </row>
    <row r="244" spans="1:11" ht="14.25">
      <c r="A244" s="19">
        <v>238</v>
      </c>
      <c r="B244" s="1" t="s">
        <v>169</v>
      </c>
      <c r="C244" s="53">
        <v>1423.74</v>
      </c>
      <c r="D244" s="31">
        <v>42674</v>
      </c>
      <c r="E244" s="54">
        <v>42724</v>
      </c>
      <c r="F244" s="21">
        <f t="shared" si="14"/>
        <v>50</v>
      </c>
      <c r="G244" s="22">
        <f t="shared" si="15"/>
        <v>71187</v>
      </c>
    </row>
    <row r="245" spans="1:11" ht="14.25">
      <c r="A245" s="19">
        <v>239</v>
      </c>
      <c r="B245" s="1" t="s">
        <v>62</v>
      </c>
      <c r="C245" s="53">
        <v>12200</v>
      </c>
      <c r="D245" s="31">
        <v>42734</v>
      </c>
      <c r="E245" s="54">
        <v>42724</v>
      </c>
      <c r="F245" s="21">
        <f t="shared" si="14"/>
        <v>-10</v>
      </c>
      <c r="G245" s="22">
        <f t="shared" si="15"/>
        <v>-122000</v>
      </c>
      <c r="I245" s="13"/>
    </row>
    <row r="246" spans="1:11" ht="14.25">
      <c r="A246" s="19">
        <v>240</v>
      </c>
      <c r="B246" s="1" t="s">
        <v>24</v>
      </c>
      <c r="C246" s="53">
        <v>2440</v>
      </c>
      <c r="D246" s="31">
        <v>42734</v>
      </c>
      <c r="E246" s="54">
        <v>42724</v>
      </c>
      <c r="F246" s="21">
        <f t="shared" si="14"/>
        <v>-10</v>
      </c>
      <c r="G246" s="22">
        <f t="shared" si="15"/>
        <v>-24400</v>
      </c>
      <c r="K246" s="15">
        <v>42178</v>
      </c>
    </row>
    <row r="247" spans="1:11" ht="14.25">
      <c r="A247" s="19">
        <v>241</v>
      </c>
      <c r="B247" s="1" t="s">
        <v>97</v>
      </c>
      <c r="C247" s="53">
        <v>2942.27</v>
      </c>
      <c r="D247" s="31">
        <v>42734</v>
      </c>
      <c r="E247" s="54">
        <v>42724</v>
      </c>
      <c r="F247" s="21">
        <f t="shared" si="14"/>
        <v>-10</v>
      </c>
      <c r="G247" s="22">
        <f t="shared" si="15"/>
        <v>-29422.7</v>
      </c>
    </row>
    <row r="248" spans="1:11" ht="14.25">
      <c r="A248" s="19">
        <v>242</v>
      </c>
      <c r="B248" s="1" t="s">
        <v>97</v>
      </c>
      <c r="C248" s="53">
        <v>450.45</v>
      </c>
      <c r="D248" s="31">
        <v>42582</v>
      </c>
      <c r="E248" s="54">
        <v>42725</v>
      </c>
      <c r="F248" s="21">
        <f t="shared" si="14"/>
        <v>143</v>
      </c>
      <c r="G248" s="22">
        <f t="shared" si="15"/>
        <v>64414.35</v>
      </c>
      <c r="I248" s="13"/>
      <c r="K248" s="15">
        <v>42178</v>
      </c>
    </row>
    <row r="249" spans="1:11" ht="14.25">
      <c r="A249" s="19">
        <v>243</v>
      </c>
      <c r="B249" s="1" t="s">
        <v>97</v>
      </c>
      <c r="C249" s="53">
        <v>2000</v>
      </c>
      <c r="D249" s="31">
        <v>42734</v>
      </c>
      <c r="E249" s="54">
        <v>42725</v>
      </c>
      <c r="F249" s="21">
        <f t="shared" si="14"/>
        <v>-9</v>
      </c>
      <c r="G249" s="22">
        <f t="shared" si="15"/>
        <v>-18000</v>
      </c>
    </row>
    <row r="250" spans="1:11" ht="14.25">
      <c r="A250" s="19">
        <v>244</v>
      </c>
      <c r="B250" s="1" t="s">
        <v>72</v>
      </c>
      <c r="C250" s="53">
        <v>5099.6000000000004</v>
      </c>
      <c r="D250" s="31">
        <v>42742</v>
      </c>
      <c r="E250" s="54">
        <v>42725</v>
      </c>
      <c r="F250" s="21">
        <f t="shared" si="14"/>
        <v>-17</v>
      </c>
      <c r="G250" s="22">
        <f t="shared" si="15"/>
        <v>-86693.200000000012</v>
      </c>
    </row>
    <row r="251" spans="1:11" ht="14.25">
      <c r="A251" s="19">
        <v>245</v>
      </c>
      <c r="B251" s="1" t="s">
        <v>188</v>
      </c>
      <c r="C251" s="53">
        <v>600.24</v>
      </c>
      <c r="D251" s="31">
        <v>42735</v>
      </c>
      <c r="E251" s="54">
        <v>42725</v>
      </c>
      <c r="F251" s="21">
        <f t="shared" si="14"/>
        <v>-10</v>
      </c>
      <c r="G251" s="22">
        <f t="shared" si="15"/>
        <v>-6002.4</v>
      </c>
    </row>
    <row r="252" spans="1:11" ht="14.25">
      <c r="A252" s="19">
        <v>246</v>
      </c>
      <c r="B252" s="1" t="s">
        <v>15</v>
      </c>
      <c r="C252" s="53">
        <v>712.53</v>
      </c>
      <c r="D252" s="31">
        <v>42725</v>
      </c>
      <c r="E252" s="54">
        <v>42725</v>
      </c>
      <c r="F252" s="21">
        <f t="shared" si="14"/>
        <v>0</v>
      </c>
      <c r="G252" s="22">
        <f t="shared" si="15"/>
        <v>0</v>
      </c>
      <c r="I252" s="13"/>
      <c r="K252" s="15">
        <v>42178</v>
      </c>
    </row>
    <row r="253" spans="1:11" ht="14.25">
      <c r="A253" s="19">
        <v>247</v>
      </c>
      <c r="B253" s="1" t="s">
        <v>31</v>
      </c>
      <c r="C253" s="53">
        <v>8757.42</v>
      </c>
      <c r="D253" s="31">
        <v>42734</v>
      </c>
      <c r="E253" s="54">
        <v>42726</v>
      </c>
      <c r="F253" s="21">
        <f t="shared" si="14"/>
        <v>-8</v>
      </c>
      <c r="G253" s="22">
        <f t="shared" si="15"/>
        <v>-70059.360000000001</v>
      </c>
    </row>
    <row r="254" spans="1:11" ht="14.25">
      <c r="A254" s="19">
        <v>248</v>
      </c>
      <c r="B254" s="1" t="s">
        <v>16</v>
      </c>
      <c r="C254" s="53">
        <v>7366.34</v>
      </c>
      <c r="D254" s="31">
        <v>42728</v>
      </c>
      <c r="E254" s="54">
        <v>42726</v>
      </c>
      <c r="F254" s="21">
        <f t="shared" si="14"/>
        <v>-2</v>
      </c>
      <c r="G254" s="22">
        <f t="shared" si="15"/>
        <v>-14732.68</v>
      </c>
    </row>
    <row r="255" spans="1:11" ht="14.25">
      <c r="A255" s="19">
        <v>249</v>
      </c>
      <c r="B255" s="1" t="s">
        <v>5</v>
      </c>
      <c r="C255" s="53">
        <v>726.5</v>
      </c>
      <c r="D255" s="31">
        <v>42734</v>
      </c>
      <c r="E255" s="54">
        <v>42726</v>
      </c>
      <c r="F255" s="21">
        <f t="shared" si="14"/>
        <v>-8</v>
      </c>
      <c r="G255" s="22">
        <f t="shared" si="15"/>
        <v>-5812</v>
      </c>
      <c r="I255" s="13"/>
      <c r="K255" s="15">
        <v>42178</v>
      </c>
    </row>
    <row r="256" spans="1:11" ht="14.25">
      <c r="A256" s="19">
        <v>250</v>
      </c>
      <c r="B256" s="1" t="s">
        <v>42</v>
      </c>
      <c r="C256" s="53">
        <v>212.15</v>
      </c>
      <c r="D256" s="31">
        <v>42709</v>
      </c>
      <c r="E256" s="54">
        <v>42726</v>
      </c>
      <c r="F256" s="21">
        <f t="shared" si="14"/>
        <v>17</v>
      </c>
      <c r="G256" s="22">
        <f t="shared" si="15"/>
        <v>3606.55</v>
      </c>
    </row>
    <row r="257" spans="1:11" ht="14.25">
      <c r="A257" s="19">
        <v>251</v>
      </c>
      <c r="B257" s="1" t="s">
        <v>42</v>
      </c>
      <c r="C257" s="53">
        <v>125.99</v>
      </c>
      <c r="D257" s="31">
        <v>42735</v>
      </c>
      <c r="E257" s="54">
        <v>42726</v>
      </c>
      <c r="F257" s="21">
        <f t="shared" si="14"/>
        <v>-9</v>
      </c>
      <c r="G257" s="22">
        <f t="shared" si="15"/>
        <v>-1133.9099999999999</v>
      </c>
    </row>
    <row r="258" spans="1:11" ht="14.25">
      <c r="A258" s="19">
        <v>252</v>
      </c>
      <c r="B258" s="1" t="s">
        <v>24</v>
      </c>
      <c r="C258" s="53">
        <v>2440</v>
      </c>
      <c r="D258" s="31">
        <v>42734</v>
      </c>
      <c r="E258" s="54">
        <v>42726</v>
      </c>
      <c r="F258" s="21">
        <f t="shared" si="14"/>
        <v>-8</v>
      </c>
      <c r="G258" s="22">
        <f t="shared" si="15"/>
        <v>-19520</v>
      </c>
    </row>
    <row r="259" spans="1:11" ht="14.25">
      <c r="A259" s="19">
        <v>253</v>
      </c>
      <c r="B259" s="1" t="s">
        <v>119</v>
      </c>
      <c r="C259" s="53">
        <v>2472.13</v>
      </c>
      <c r="D259" s="31">
        <v>42726</v>
      </c>
      <c r="E259" s="54">
        <v>42726</v>
      </c>
      <c r="F259" s="21">
        <f t="shared" si="14"/>
        <v>0</v>
      </c>
      <c r="G259" s="22">
        <f t="shared" si="15"/>
        <v>0</v>
      </c>
      <c r="I259" s="13"/>
      <c r="K259" s="15">
        <v>42178</v>
      </c>
    </row>
    <row r="260" spans="1:11" ht="14.25">
      <c r="A260" s="19">
        <v>254</v>
      </c>
      <c r="B260" s="1" t="s">
        <v>118</v>
      </c>
      <c r="C260" s="53">
        <v>2404.8000000000002</v>
      </c>
      <c r="D260" s="31">
        <v>42726</v>
      </c>
      <c r="E260" s="54">
        <v>42726</v>
      </c>
      <c r="F260" s="21">
        <f t="shared" si="14"/>
        <v>0</v>
      </c>
      <c r="G260" s="22">
        <f t="shared" si="15"/>
        <v>0</v>
      </c>
    </row>
    <row r="261" spans="1:11" ht="14.25">
      <c r="A261" s="19">
        <v>255</v>
      </c>
      <c r="B261" s="1" t="s">
        <v>126</v>
      </c>
      <c r="C261" s="53">
        <v>3614.41</v>
      </c>
      <c r="D261" s="31">
        <v>42726</v>
      </c>
      <c r="E261" s="54">
        <v>42726</v>
      </c>
      <c r="F261" s="21">
        <f t="shared" si="14"/>
        <v>0</v>
      </c>
      <c r="G261" s="22">
        <f t="shared" si="15"/>
        <v>0</v>
      </c>
    </row>
    <row r="262" spans="1:11" ht="14.25">
      <c r="A262" s="19">
        <v>256</v>
      </c>
      <c r="B262" s="1" t="s">
        <v>108</v>
      </c>
      <c r="C262" s="53">
        <v>6567.24</v>
      </c>
      <c r="D262" s="31">
        <v>42713</v>
      </c>
      <c r="E262" s="54">
        <v>42727</v>
      </c>
      <c r="F262" s="21">
        <f t="shared" si="14"/>
        <v>14</v>
      </c>
      <c r="G262" s="22">
        <f t="shared" si="15"/>
        <v>91941.36</v>
      </c>
    </row>
    <row r="263" spans="1:11" ht="14.25">
      <c r="A263" s="19">
        <v>257</v>
      </c>
      <c r="B263" s="1" t="s">
        <v>74</v>
      </c>
      <c r="C263" s="53">
        <v>47.58</v>
      </c>
      <c r="D263" s="31">
        <v>42750</v>
      </c>
      <c r="E263" s="54">
        <v>42727</v>
      </c>
      <c r="F263" s="21">
        <f t="shared" ref="F263:F284" si="16">E263-D263</f>
        <v>-23</v>
      </c>
      <c r="G263" s="22">
        <f t="shared" ref="G263:G284" si="17">F263*C263</f>
        <v>-1094.3399999999999</v>
      </c>
      <c r="I263" s="13"/>
      <c r="K263" s="15">
        <v>42178</v>
      </c>
    </row>
    <row r="264" spans="1:11" ht="14.25">
      <c r="A264" s="19">
        <v>258</v>
      </c>
      <c r="B264" s="1" t="s">
        <v>176</v>
      </c>
      <c r="C264" s="53">
        <v>19974.490000000002</v>
      </c>
      <c r="D264" s="31">
        <v>42735</v>
      </c>
      <c r="E264" s="54">
        <v>42727</v>
      </c>
      <c r="F264" s="21">
        <f t="shared" si="16"/>
        <v>-8</v>
      </c>
      <c r="G264" s="22">
        <f t="shared" si="17"/>
        <v>-159795.92000000001</v>
      </c>
      <c r="I264" s="13"/>
      <c r="K264" s="15">
        <v>42178</v>
      </c>
    </row>
    <row r="265" spans="1:11" ht="14.25">
      <c r="A265" s="19">
        <v>259</v>
      </c>
      <c r="B265" s="1" t="s">
        <v>31</v>
      </c>
      <c r="C265" s="53">
        <v>3600.22</v>
      </c>
      <c r="D265" s="31">
        <v>42734</v>
      </c>
      <c r="E265" s="54">
        <v>42727</v>
      </c>
      <c r="F265" s="21">
        <f t="shared" si="16"/>
        <v>-7</v>
      </c>
      <c r="G265" s="22">
        <f t="shared" si="17"/>
        <v>-25201.539999999997</v>
      </c>
    </row>
    <row r="266" spans="1:11" ht="14.25">
      <c r="A266" s="19">
        <v>260</v>
      </c>
      <c r="B266" s="1" t="s">
        <v>36</v>
      </c>
      <c r="C266" s="53">
        <v>12993.37</v>
      </c>
      <c r="D266" s="31">
        <v>42734</v>
      </c>
      <c r="E266" s="54">
        <v>42727</v>
      </c>
      <c r="F266" s="21">
        <f t="shared" si="16"/>
        <v>-7</v>
      </c>
      <c r="G266" s="22">
        <f t="shared" si="17"/>
        <v>-90953.590000000011</v>
      </c>
      <c r="I266" s="13"/>
    </row>
    <row r="267" spans="1:11" ht="14.25">
      <c r="A267" s="19">
        <v>261</v>
      </c>
      <c r="B267" s="1" t="s">
        <v>97</v>
      </c>
      <c r="C267" s="53">
        <v>1798.52</v>
      </c>
      <c r="D267" s="31">
        <v>42766</v>
      </c>
      <c r="E267" s="54">
        <v>42727</v>
      </c>
      <c r="F267" s="21">
        <f t="shared" si="16"/>
        <v>-39</v>
      </c>
      <c r="G267" s="22">
        <f t="shared" si="17"/>
        <v>-70142.28</v>
      </c>
      <c r="K267" s="15">
        <v>42178</v>
      </c>
    </row>
    <row r="268" spans="1:11" ht="14.25">
      <c r="A268" s="19">
        <v>262</v>
      </c>
      <c r="B268" s="1" t="s">
        <v>48</v>
      </c>
      <c r="C268" s="53">
        <v>1150.22</v>
      </c>
      <c r="D268" s="31">
        <v>42731</v>
      </c>
      <c r="E268" s="54">
        <v>42727</v>
      </c>
      <c r="F268" s="21">
        <f t="shared" si="16"/>
        <v>-4</v>
      </c>
      <c r="G268" s="22">
        <f t="shared" si="17"/>
        <v>-4600.88</v>
      </c>
      <c r="K268" s="15">
        <v>42178</v>
      </c>
    </row>
    <row r="269" spans="1:11" ht="14.25">
      <c r="A269" s="19">
        <v>263</v>
      </c>
      <c r="B269" s="1" t="s">
        <v>48</v>
      </c>
      <c r="C269" s="53">
        <v>5144.88</v>
      </c>
      <c r="D269" s="31">
        <v>42733</v>
      </c>
      <c r="E269" s="54">
        <v>42727</v>
      </c>
      <c r="F269" s="21">
        <f t="shared" si="16"/>
        <v>-6</v>
      </c>
      <c r="G269" s="22">
        <f t="shared" si="17"/>
        <v>-30869.279999999999</v>
      </c>
      <c r="K269" s="15">
        <v>42178</v>
      </c>
    </row>
    <row r="270" spans="1:11" ht="14.25">
      <c r="A270" s="19">
        <v>264</v>
      </c>
      <c r="B270" s="1" t="s">
        <v>52</v>
      </c>
      <c r="C270" s="53">
        <v>3050</v>
      </c>
      <c r="D270" s="31">
        <v>42734</v>
      </c>
      <c r="E270" s="54">
        <v>42727</v>
      </c>
      <c r="F270" s="21">
        <f t="shared" si="16"/>
        <v>-7</v>
      </c>
      <c r="G270" s="22">
        <f t="shared" si="17"/>
        <v>-21350</v>
      </c>
      <c r="K270" s="15">
        <v>42178</v>
      </c>
    </row>
    <row r="271" spans="1:11" ht="14.25">
      <c r="A271" s="19">
        <v>265</v>
      </c>
      <c r="B271" s="1" t="s">
        <v>163</v>
      </c>
      <c r="C271" s="53">
        <v>2745</v>
      </c>
      <c r="D271" s="31">
        <v>42737</v>
      </c>
      <c r="E271" s="54">
        <v>42727</v>
      </c>
      <c r="F271" s="21">
        <f t="shared" si="16"/>
        <v>-10</v>
      </c>
      <c r="G271" s="22">
        <f t="shared" si="17"/>
        <v>-27450</v>
      </c>
      <c r="K271" s="15">
        <v>42178</v>
      </c>
    </row>
    <row r="272" spans="1:11" ht="14.25">
      <c r="A272" s="19">
        <v>266</v>
      </c>
      <c r="B272" s="1" t="s">
        <v>46</v>
      </c>
      <c r="C272" s="53">
        <v>123.83</v>
      </c>
      <c r="D272" s="31">
        <v>42731</v>
      </c>
      <c r="E272" s="54">
        <v>42731</v>
      </c>
      <c r="F272" s="21">
        <f t="shared" si="16"/>
        <v>0</v>
      </c>
      <c r="G272" s="22">
        <f t="shared" si="17"/>
        <v>0</v>
      </c>
    </row>
    <row r="273" spans="1:11" ht="14.25">
      <c r="A273" s="19">
        <v>267</v>
      </c>
      <c r="B273" s="1" t="s">
        <v>16</v>
      </c>
      <c r="C273" s="53">
        <v>8147.14</v>
      </c>
      <c r="D273" s="31">
        <v>42740</v>
      </c>
      <c r="E273" s="54">
        <v>42731</v>
      </c>
      <c r="F273" s="21">
        <f t="shared" si="16"/>
        <v>-9</v>
      </c>
      <c r="G273" s="22">
        <f t="shared" si="17"/>
        <v>-73324.260000000009</v>
      </c>
    </row>
    <row r="274" spans="1:11" ht="14.25">
      <c r="A274" s="19">
        <v>268</v>
      </c>
      <c r="B274" s="1" t="s">
        <v>120</v>
      </c>
      <c r="C274" s="53">
        <v>732</v>
      </c>
      <c r="D274" s="31">
        <v>42726</v>
      </c>
      <c r="E274" s="54">
        <v>42731</v>
      </c>
      <c r="F274" s="21">
        <f t="shared" si="16"/>
        <v>5</v>
      </c>
      <c r="G274" s="22">
        <f t="shared" si="17"/>
        <v>3660</v>
      </c>
      <c r="I274" s="13"/>
    </row>
    <row r="275" spans="1:11" ht="14.25">
      <c r="A275" s="19">
        <v>269</v>
      </c>
      <c r="B275" s="1" t="s">
        <v>46</v>
      </c>
      <c r="C275" s="53">
        <v>580.57000000000005</v>
      </c>
      <c r="D275" s="31">
        <v>42731</v>
      </c>
      <c r="E275" s="54">
        <v>42731</v>
      </c>
      <c r="F275" s="21">
        <f t="shared" si="16"/>
        <v>0</v>
      </c>
      <c r="G275" s="22">
        <f t="shared" si="17"/>
        <v>0</v>
      </c>
      <c r="K275" s="15">
        <v>42178</v>
      </c>
    </row>
    <row r="276" spans="1:11" ht="14.25">
      <c r="A276" s="19">
        <v>270</v>
      </c>
      <c r="B276" s="1" t="s">
        <v>46</v>
      </c>
      <c r="C276" s="53">
        <v>108.95</v>
      </c>
      <c r="D276" s="31">
        <v>42731</v>
      </c>
      <c r="E276" s="54">
        <v>42731</v>
      </c>
      <c r="F276" s="21">
        <f t="shared" si="16"/>
        <v>0</v>
      </c>
      <c r="G276" s="22">
        <f t="shared" si="17"/>
        <v>0</v>
      </c>
    </row>
    <row r="277" spans="1:11" ht="14.25">
      <c r="A277" s="19">
        <v>271</v>
      </c>
      <c r="B277" s="1" t="s">
        <v>46</v>
      </c>
      <c r="C277" s="53">
        <v>112.63</v>
      </c>
      <c r="D277" s="31">
        <v>42731</v>
      </c>
      <c r="E277" s="54">
        <v>42731</v>
      </c>
      <c r="F277" s="21">
        <f t="shared" si="16"/>
        <v>0</v>
      </c>
      <c r="G277" s="22">
        <f t="shared" si="17"/>
        <v>0</v>
      </c>
      <c r="I277" s="13"/>
      <c r="K277" s="15">
        <v>42179</v>
      </c>
    </row>
    <row r="278" spans="1:11" ht="14.25">
      <c r="A278" s="19">
        <v>272</v>
      </c>
      <c r="B278" s="1" t="s">
        <v>108</v>
      </c>
      <c r="C278" s="53">
        <v>25000</v>
      </c>
      <c r="D278" s="31">
        <v>42713</v>
      </c>
      <c r="E278" s="54">
        <v>42732</v>
      </c>
      <c r="F278" s="21">
        <f t="shared" si="16"/>
        <v>19</v>
      </c>
      <c r="G278" s="22">
        <f t="shared" si="17"/>
        <v>475000</v>
      </c>
    </row>
    <row r="279" spans="1:11" ht="14.25">
      <c r="A279" s="19">
        <v>273</v>
      </c>
      <c r="B279" s="1" t="s">
        <v>104</v>
      </c>
      <c r="C279" s="53">
        <v>25000</v>
      </c>
      <c r="D279" s="31">
        <v>42718</v>
      </c>
      <c r="E279" s="54">
        <v>42732</v>
      </c>
      <c r="F279" s="21">
        <f t="shared" si="16"/>
        <v>14</v>
      </c>
      <c r="G279" s="22">
        <f t="shared" si="17"/>
        <v>350000</v>
      </c>
    </row>
    <row r="280" spans="1:11" ht="14.25">
      <c r="A280" s="19">
        <v>274</v>
      </c>
      <c r="B280" s="1" t="s">
        <v>40</v>
      </c>
      <c r="C280" s="53">
        <v>43977.34</v>
      </c>
      <c r="D280" s="31">
        <v>42734</v>
      </c>
      <c r="E280" s="54">
        <v>42732</v>
      </c>
      <c r="F280" s="21">
        <f t="shared" si="16"/>
        <v>-2</v>
      </c>
      <c r="G280" s="22">
        <f t="shared" si="17"/>
        <v>-87954.68</v>
      </c>
      <c r="I280" s="13"/>
      <c r="K280" s="15">
        <v>42179</v>
      </c>
    </row>
    <row r="281" spans="1:11" ht="14.25">
      <c r="A281" s="19">
        <v>275</v>
      </c>
      <c r="B281" s="1" t="s">
        <v>51</v>
      </c>
      <c r="C281" s="53">
        <v>1914.28</v>
      </c>
      <c r="D281" s="31">
        <v>42736</v>
      </c>
      <c r="E281" s="54">
        <v>42732</v>
      </c>
      <c r="F281" s="21">
        <f t="shared" si="16"/>
        <v>-4</v>
      </c>
      <c r="G281" s="22">
        <f t="shared" si="17"/>
        <v>-7657.12</v>
      </c>
    </row>
    <row r="282" spans="1:11" ht="14.25">
      <c r="A282" s="19">
        <v>276</v>
      </c>
      <c r="B282" s="1" t="s">
        <v>166</v>
      </c>
      <c r="C282" s="53">
        <v>7594.5</v>
      </c>
      <c r="D282" s="31">
        <v>42737</v>
      </c>
      <c r="E282" s="54">
        <v>42732</v>
      </c>
      <c r="F282" s="21">
        <f t="shared" si="16"/>
        <v>-5</v>
      </c>
      <c r="G282" s="22">
        <f t="shared" si="17"/>
        <v>-37972.5</v>
      </c>
    </row>
    <row r="283" spans="1:11" ht="14.25">
      <c r="A283" s="19">
        <v>277</v>
      </c>
      <c r="B283" s="1" t="s">
        <v>163</v>
      </c>
      <c r="C283" s="53">
        <v>3111</v>
      </c>
      <c r="D283" s="31">
        <v>42737</v>
      </c>
      <c r="E283" s="54">
        <v>42732</v>
      </c>
      <c r="F283" s="21">
        <f t="shared" si="16"/>
        <v>-5</v>
      </c>
      <c r="G283" s="22">
        <f t="shared" si="17"/>
        <v>-15555</v>
      </c>
      <c r="I283" s="13"/>
      <c r="K283" s="15">
        <v>42179</v>
      </c>
    </row>
    <row r="284" spans="1:11" ht="15" thickBot="1">
      <c r="A284" s="29">
        <v>278</v>
      </c>
      <c r="B284" s="56" t="s">
        <v>178</v>
      </c>
      <c r="C284" s="57">
        <v>248.16</v>
      </c>
      <c r="D284" s="47">
        <v>42734</v>
      </c>
      <c r="E284" s="58">
        <v>42734</v>
      </c>
      <c r="F284" s="26">
        <f t="shared" si="16"/>
        <v>0</v>
      </c>
      <c r="G284" s="27">
        <f t="shared" si="17"/>
        <v>0</v>
      </c>
    </row>
    <row r="285" spans="1:11" ht="14.25">
      <c r="B285"/>
      <c r="D285" s="31"/>
      <c r="E285" s="1"/>
      <c r="F285" s="44"/>
      <c r="G285" s="44"/>
    </row>
    <row r="286" spans="1:11">
      <c r="C286" s="60">
        <f>SUM(C7:C285)</f>
        <v>1774551.3199999991</v>
      </c>
      <c r="E286" s="1"/>
      <c r="F286" s="1"/>
      <c r="G286" s="61">
        <f>SUM(G7:G285)</f>
        <v>1683706.3799999983</v>
      </c>
      <c r="I286" s="13"/>
    </row>
    <row r="287" spans="1:11" ht="13.5" thickBot="1"/>
    <row r="288" spans="1:11" ht="16.5" thickBot="1">
      <c r="D288" s="71" t="s">
        <v>99</v>
      </c>
      <c r="E288" s="72"/>
      <c r="F288" s="72"/>
      <c r="G288" s="40">
        <f>G286/C286</f>
        <v>0.94880681162830449</v>
      </c>
    </row>
  </sheetData>
  <autoFilter ref="B1:B286">
    <filterColumn colId="0"/>
  </autoFilter>
  <mergeCells count="4">
    <mergeCell ref="C2:F2"/>
    <mergeCell ref="D3:G3"/>
    <mergeCell ref="A5:G5"/>
    <mergeCell ref="D288:F28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K1126"/>
  <sheetViews>
    <sheetView tabSelected="1" workbookViewId="0">
      <selection activeCell="B40" sqref="B40"/>
    </sheetView>
  </sheetViews>
  <sheetFormatPr defaultRowHeight="12.75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6.85546875" customWidth="1"/>
    <col min="7" max="7" width="27.28515625" customWidth="1"/>
    <col min="9" max="9" width="27" customWidth="1"/>
    <col min="11" max="11" width="27.42578125" customWidth="1"/>
  </cols>
  <sheetData>
    <row r="1" spans="1:9" ht="13.5" thickBot="1"/>
    <row r="2" spans="1:9" ht="16.5" thickBot="1">
      <c r="A2" s="11"/>
      <c r="B2" s="11"/>
      <c r="C2" s="62" t="s">
        <v>189</v>
      </c>
      <c r="D2" s="63"/>
      <c r="E2" s="63"/>
      <c r="F2" s="64"/>
      <c r="G2" s="12"/>
    </row>
    <row r="3" spans="1:9" ht="14.25">
      <c r="A3" s="5"/>
      <c r="B3" s="6"/>
      <c r="C3" s="1"/>
      <c r="D3" s="65" t="s">
        <v>30</v>
      </c>
      <c r="E3" s="65"/>
      <c r="F3" s="65"/>
      <c r="G3" s="66"/>
    </row>
    <row r="4" spans="1:9" ht="25.5">
      <c r="A4" s="9" t="s">
        <v>34</v>
      </c>
      <c r="B4" s="34" t="s">
        <v>45</v>
      </c>
      <c r="C4" s="35" t="s">
        <v>28</v>
      </c>
      <c r="D4" s="2" t="s">
        <v>29</v>
      </c>
      <c r="E4" s="35" t="s">
        <v>14</v>
      </c>
      <c r="F4" s="3" t="s">
        <v>32</v>
      </c>
      <c r="G4" s="10" t="s">
        <v>33</v>
      </c>
    </row>
    <row r="5" spans="1:9" ht="12" customHeight="1">
      <c r="A5" s="67"/>
      <c r="B5" s="68"/>
      <c r="C5" s="69"/>
      <c r="D5" s="69"/>
      <c r="E5" s="69"/>
      <c r="F5" s="69"/>
      <c r="G5" s="70"/>
    </row>
    <row r="6" spans="1:9" ht="14.25">
      <c r="A6" s="19">
        <v>1</v>
      </c>
      <c r="B6" s="18" t="s">
        <v>24</v>
      </c>
      <c r="C6" s="36">
        <v>1830</v>
      </c>
      <c r="D6" s="31">
        <v>42369</v>
      </c>
      <c r="E6" s="24">
        <v>42373</v>
      </c>
      <c r="F6" s="21">
        <f>E6-D6</f>
        <v>4</v>
      </c>
      <c r="G6" s="22">
        <f>F6*C6</f>
        <v>7320</v>
      </c>
    </row>
    <row r="7" spans="1:9" ht="14.25">
      <c r="A7" s="19">
        <v>2</v>
      </c>
      <c r="B7" s="18" t="s">
        <v>18</v>
      </c>
      <c r="C7" s="36">
        <v>1638.15</v>
      </c>
      <c r="D7" s="31">
        <v>42369</v>
      </c>
      <c r="E7" s="24">
        <v>42373</v>
      </c>
      <c r="F7" s="21">
        <f t="shared" ref="F7:F70" si="0">E7-D7</f>
        <v>4</v>
      </c>
      <c r="G7" s="22">
        <f t="shared" ref="G7:G35" si="1">F7*C7</f>
        <v>6552.6</v>
      </c>
    </row>
    <row r="8" spans="1:9" ht="14.25">
      <c r="A8" s="19">
        <v>3</v>
      </c>
      <c r="B8" s="18" t="s">
        <v>18</v>
      </c>
      <c r="C8" s="36">
        <v>7589.31</v>
      </c>
      <c r="D8" s="31">
        <v>42369</v>
      </c>
      <c r="E8" s="24">
        <v>42373</v>
      </c>
      <c r="F8" s="21">
        <f t="shared" si="0"/>
        <v>4</v>
      </c>
      <c r="G8" s="22">
        <f t="shared" si="1"/>
        <v>30357.24</v>
      </c>
    </row>
    <row r="9" spans="1:9" ht="14.25">
      <c r="A9" s="19">
        <v>4</v>
      </c>
      <c r="B9" s="18" t="s">
        <v>31</v>
      </c>
      <c r="C9" s="36">
        <v>1272.93</v>
      </c>
      <c r="D9" s="31">
        <v>42369</v>
      </c>
      <c r="E9" s="24">
        <v>42373</v>
      </c>
      <c r="F9" s="21">
        <f t="shared" si="0"/>
        <v>4</v>
      </c>
      <c r="G9" s="22">
        <f t="shared" si="1"/>
        <v>5091.72</v>
      </c>
    </row>
    <row r="10" spans="1:9" ht="14.25">
      <c r="A10" s="19">
        <v>5</v>
      </c>
      <c r="B10" s="18" t="s">
        <v>31</v>
      </c>
      <c r="C10" s="36">
        <v>1000</v>
      </c>
      <c r="D10" s="31">
        <v>42369</v>
      </c>
      <c r="E10" s="24">
        <v>42373</v>
      </c>
      <c r="F10" s="21">
        <f t="shared" si="0"/>
        <v>4</v>
      </c>
      <c r="G10" s="22">
        <f t="shared" si="1"/>
        <v>4000</v>
      </c>
      <c r="I10" s="13"/>
    </row>
    <row r="11" spans="1:9" ht="14.25">
      <c r="A11" s="19">
        <v>6</v>
      </c>
      <c r="B11" s="18" t="s">
        <v>52</v>
      </c>
      <c r="C11" s="36">
        <v>3050</v>
      </c>
      <c r="D11" s="31">
        <v>42369</v>
      </c>
      <c r="E11" s="24">
        <v>42373</v>
      </c>
      <c r="F11" s="21">
        <f t="shared" si="0"/>
        <v>4</v>
      </c>
      <c r="G11" s="22">
        <f t="shared" si="1"/>
        <v>12200</v>
      </c>
    </row>
    <row r="12" spans="1:9" ht="14.25">
      <c r="A12" s="19">
        <v>7</v>
      </c>
      <c r="B12" s="18" t="s">
        <v>50</v>
      </c>
      <c r="C12" s="36">
        <v>201.69</v>
      </c>
      <c r="D12" s="31">
        <v>42373</v>
      </c>
      <c r="E12" s="24">
        <v>42373</v>
      </c>
      <c r="F12" s="21">
        <f t="shared" si="0"/>
        <v>0</v>
      </c>
      <c r="G12" s="22">
        <f t="shared" si="1"/>
        <v>0</v>
      </c>
    </row>
    <row r="13" spans="1:9" ht="14.25">
      <c r="A13" s="19">
        <v>8</v>
      </c>
      <c r="B13" s="18" t="s">
        <v>75</v>
      </c>
      <c r="C13" s="36">
        <v>1229</v>
      </c>
      <c r="D13" s="31">
        <v>42374</v>
      </c>
      <c r="E13" s="24">
        <v>42374</v>
      </c>
      <c r="F13" s="21">
        <f t="shared" si="0"/>
        <v>0</v>
      </c>
      <c r="G13" s="22">
        <f t="shared" si="1"/>
        <v>0</v>
      </c>
    </row>
    <row r="14" spans="1:9" ht="14.25">
      <c r="A14" s="19">
        <v>9</v>
      </c>
      <c r="B14" s="18" t="s">
        <v>26</v>
      </c>
      <c r="C14" s="36">
        <v>1608.5900000000001</v>
      </c>
      <c r="D14" s="31">
        <v>42381</v>
      </c>
      <c r="E14" s="24">
        <v>42376</v>
      </c>
      <c r="F14" s="21">
        <f t="shared" si="0"/>
        <v>-5</v>
      </c>
      <c r="G14" s="22">
        <f t="shared" si="1"/>
        <v>-8042.9500000000007</v>
      </c>
    </row>
    <row r="15" spans="1:9" ht="14.25">
      <c r="A15" s="19">
        <v>10</v>
      </c>
      <c r="B15" s="18" t="s">
        <v>57</v>
      </c>
      <c r="C15" s="36">
        <v>304.84000000000003</v>
      </c>
      <c r="D15" s="31">
        <v>42380</v>
      </c>
      <c r="E15" s="24">
        <v>42376</v>
      </c>
      <c r="F15" s="21">
        <f t="shared" si="0"/>
        <v>-4</v>
      </c>
      <c r="G15" s="22">
        <f t="shared" si="1"/>
        <v>-1219.3600000000001</v>
      </c>
    </row>
    <row r="16" spans="1:9" ht="14.25">
      <c r="A16" s="19">
        <v>11</v>
      </c>
      <c r="B16" s="18" t="s">
        <v>51</v>
      </c>
      <c r="C16" s="36">
        <v>927.2</v>
      </c>
      <c r="D16" s="30">
        <v>42370</v>
      </c>
      <c r="E16" s="24">
        <v>42376</v>
      </c>
      <c r="F16" s="21">
        <f t="shared" si="0"/>
        <v>6</v>
      </c>
      <c r="G16" s="22">
        <f t="shared" si="1"/>
        <v>5563.2000000000007</v>
      </c>
    </row>
    <row r="17" spans="1:9" ht="15" customHeight="1">
      <c r="A17" s="19">
        <v>12</v>
      </c>
      <c r="B17" s="18" t="s">
        <v>4</v>
      </c>
      <c r="C17" s="36">
        <v>2106.2800000000002</v>
      </c>
      <c r="D17" s="31">
        <v>42338</v>
      </c>
      <c r="E17" s="24">
        <v>42376</v>
      </c>
      <c r="F17" s="21">
        <f t="shared" si="0"/>
        <v>38</v>
      </c>
      <c r="G17" s="22">
        <f t="shared" si="1"/>
        <v>80038.640000000014</v>
      </c>
      <c r="I17" s="13"/>
    </row>
    <row r="18" spans="1:9" ht="14.25">
      <c r="A18" s="19">
        <v>13</v>
      </c>
      <c r="B18" s="18" t="s">
        <v>75</v>
      </c>
      <c r="C18" s="36">
        <v>491.6</v>
      </c>
      <c r="D18" s="31">
        <v>42376</v>
      </c>
      <c r="E18" s="24">
        <v>42376</v>
      </c>
      <c r="F18" s="21">
        <f t="shared" si="0"/>
        <v>0</v>
      </c>
      <c r="G18" s="22">
        <f t="shared" si="1"/>
        <v>0</v>
      </c>
    </row>
    <row r="19" spans="1:9" ht="14.25">
      <c r="A19" s="19">
        <v>14</v>
      </c>
      <c r="B19" s="18" t="s">
        <v>3</v>
      </c>
      <c r="C19" s="36">
        <v>36.78</v>
      </c>
      <c r="D19" s="31">
        <v>42377</v>
      </c>
      <c r="E19" s="24">
        <v>42377</v>
      </c>
      <c r="F19" s="21">
        <f t="shared" si="0"/>
        <v>0</v>
      </c>
      <c r="G19" s="22">
        <f t="shared" si="1"/>
        <v>0</v>
      </c>
    </row>
    <row r="20" spans="1:9" ht="14.25">
      <c r="A20" s="19">
        <v>15</v>
      </c>
      <c r="B20" s="18" t="s">
        <v>27</v>
      </c>
      <c r="C20" s="36">
        <v>1519.19</v>
      </c>
      <c r="D20" s="31">
        <v>42382</v>
      </c>
      <c r="E20" s="24">
        <v>42380</v>
      </c>
      <c r="F20" s="21">
        <f t="shared" si="0"/>
        <v>-2</v>
      </c>
      <c r="G20" s="22">
        <f t="shared" si="1"/>
        <v>-3038.38</v>
      </c>
    </row>
    <row r="21" spans="1:9" ht="14.25">
      <c r="A21" s="19">
        <v>16</v>
      </c>
      <c r="B21" s="18" t="s">
        <v>27</v>
      </c>
      <c r="C21" s="36">
        <v>54.5</v>
      </c>
      <c r="D21" s="31">
        <v>42384</v>
      </c>
      <c r="E21" s="24">
        <v>42380</v>
      </c>
      <c r="F21" s="21">
        <f t="shared" si="0"/>
        <v>-4</v>
      </c>
      <c r="G21" s="22">
        <f t="shared" si="1"/>
        <v>-218</v>
      </c>
    </row>
    <row r="22" spans="1:9" ht="14.25">
      <c r="A22" s="19">
        <v>17</v>
      </c>
      <c r="B22" s="18" t="s">
        <v>0</v>
      </c>
      <c r="C22" s="36">
        <v>2225.2800000000002</v>
      </c>
      <c r="D22" s="30">
        <v>42429</v>
      </c>
      <c r="E22" s="24">
        <v>42381</v>
      </c>
      <c r="F22" s="21">
        <f t="shared" si="0"/>
        <v>-48</v>
      </c>
      <c r="G22" s="22">
        <f t="shared" si="1"/>
        <v>-106813.44</v>
      </c>
    </row>
    <row r="23" spans="1:9" ht="14.25">
      <c r="A23" s="19">
        <v>18</v>
      </c>
      <c r="B23" s="18" t="s">
        <v>39</v>
      </c>
      <c r="C23" s="36">
        <v>2070.0100000000002</v>
      </c>
      <c r="D23" s="30">
        <v>42384</v>
      </c>
      <c r="E23" s="24">
        <v>42381</v>
      </c>
      <c r="F23" s="21">
        <f t="shared" si="0"/>
        <v>-3</v>
      </c>
      <c r="G23" s="22">
        <f t="shared" si="1"/>
        <v>-6210.0300000000007</v>
      </c>
    </row>
    <row r="24" spans="1:9" ht="14.25">
      <c r="A24" s="19">
        <v>19</v>
      </c>
      <c r="B24" s="18" t="s">
        <v>16</v>
      </c>
      <c r="C24" s="36">
        <v>8121.33</v>
      </c>
      <c r="D24" s="30">
        <v>42383</v>
      </c>
      <c r="E24" s="24">
        <v>42381</v>
      </c>
      <c r="F24" s="21">
        <f t="shared" si="0"/>
        <v>-2</v>
      </c>
      <c r="G24" s="22">
        <f t="shared" si="1"/>
        <v>-16242.66</v>
      </c>
    </row>
    <row r="25" spans="1:9" ht="14.25">
      <c r="A25" s="19">
        <v>20</v>
      </c>
      <c r="B25" s="18" t="s">
        <v>37</v>
      </c>
      <c r="C25" s="36">
        <v>82</v>
      </c>
      <c r="D25" s="31">
        <v>42381</v>
      </c>
      <c r="E25" s="24">
        <v>42381</v>
      </c>
      <c r="F25" s="21">
        <f t="shared" si="0"/>
        <v>0</v>
      </c>
      <c r="G25" s="22">
        <f t="shared" si="1"/>
        <v>0</v>
      </c>
    </row>
    <row r="26" spans="1:9" ht="14.25">
      <c r="A26" s="19">
        <v>21</v>
      </c>
      <c r="B26" s="18" t="s">
        <v>79</v>
      </c>
      <c r="C26" s="36">
        <v>43920</v>
      </c>
      <c r="D26" s="31">
        <v>42369</v>
      </c>
      <c r="E26" s="24">
        <v>42383</v>
      </c>
      <c r="F26" s="21">
        <f t="shared" si="0"/>
        <v>14</v>
      </c>
      <c r="G26" s="22">
        <f t="shared" si="1"/>
        <v>614880</v>
      </c>
    </row>
    <row r="27" spans="1:9" ht="14.25">
      <c r="A27" s="19">
        <v>22</v>
      </c>
      <c r="B27" s="18" t="s">
        <v>41</v>
      </c>
      <c r="C27" s="36">
        <v>876.27</v>
      </c>
      <c r="D27" s="31">
        <v>42428</v>
      </c>
      <c r="E27" s="24">
        <v>42383</v>
      </c>
      <c r="F27" s="21">
        <f t="shared" si="0"/>
        <v>-45</v>
      </c>
      <c r="G27" s="22">
        <f t="shared" si="1"/>
        <v>-39432.15</v>
      </c>
    </row>
    <row r="28" spans="1:9" ht="14.25">
      <c r="A28" s="19">
        <v>23</v>
      </c>
      <c r="B28" s="18" t="s">
        <v>16</v>
      </c>
      <c r="C28" s="36">
        <v>7646.22</v>
      </c>
      <c r="D28" s="31">
        <v>42389</v>
      </c>
      <c r="E28" s="24">
        <v>42388</v>
      </c>
      <c r="F28" s="21">
        <f t="shared" si="0"/>
        <v>-1</v>
      </c>
      <c r="G28" s="22">
        <f t="shared" si="1"/>
        <v>-7646.22</v>
      </c>
    </row>
    <row r="29" spans="1:9" ht="14.25">
      <c r="A29" s="19">
        <v>24</v>
      </c>
      <c r="B29" s="18" t="s">
        <v>36</v>
      </c>
      <c r="C29" s="36">
        <v>9002.880000000001</v>
      </c>
      <c r="D29" s="31">
        <v>42384</v>
      </c>
      <c r="E29" s="24">
        <v>42388</v>
      </c>
      <c r="F29" s="21">
        <f t="shared" si="0"/>
        <v>4</v>
      </c>
      <c r="G29" s="22">
        <f t="shared" si="1"/>
        <v>36011.520000000004</v>
      </c>
    </row>
    <row r="30" spans="1:9" ht="14.25">
      <c r="A30" s="19">
        <v>25</v>
      </c>
      <c r="B30" s="18" t="s">
        <v>77</v>
      </c>
      <c r="C30" s="36">
        <v>4237.8</v>
      </c>
      <c r="D30" s="30">
        <v>42185</v>
      </c>
      <c r="E30" s="24">
        <v>42389</v>
      </c>
      <c r="F30" s="21">
        <f t="shared" si="0"/>
        <v>204</v>
      </c>
      <c r="G30" s="22">
        <f t="shared" si="1"/>
        <v>864511.20000000007</v>
      </c>
    </row>
    <row r="31" spans="1:9" ht="14.25">
      <c r="A31" s="19">
        <v>26</v>
      </c>
      <c r="B31" s="18" t="s">
        <v>77</v>
      </c>
      <c r="C31" s="36">
        <v>3112.6</v>
      </c>
      <c r="D31" s="30">
        <v>42247</v>
      </c>
      <c r="E31" s="24">
        <v>42389</v>
      </c>
      <c r="F31" s="21">
        <f t="shared" si="0"/>
        <v>142</v>
      </c>
      <c r="G31" s="22">
        <f t="shared" si="1"/>
        <v>441989.2</v>
      </c>
    </row>
    <row r="32" spans="1:9" ht="14.25">
      <c r="A32" s="19">
        <v>27</v>
      </c>
      <c r="B32" s="18" t="s">
        <v>31</v>
      </c>
      <c r="C32" s="36">
        <v>490.94</v>
      </c>
      <c r="D32" s="31">
        <v>42400</v>
      </c>
      <c r="E32" s="24">
        <v>42391</v>
      </c>
      <c r="F32" s="21">
        <f t="shared" si="0"/>
        <v>-9</v>
      </c>
      <c r="G32" s="22">
        <f t="shared" si="1"/>
        <v>-4418.46</v>
      </c>
    </row>
    <row r="33" spans="1:9" ht="14.25">
      <c r="A33" s="19">
        <v>28</v>
      </c>
      <c r="B33" s="18" t="s">
        <v>31</v>
      </c>
      <c r="C33" s="36">
        <v>2415.7600000000002</v>
      </c>
      <c r="D33" s="31">
        <v>42400</v>
      </c>
      <c r="E33" s="24">
        <v>42391</v>
      </c>
      <c r="F33" s="21">
        <f t="shared" si="0"/>
        <v>-9</v>
      </c>
      <c r="G33" s="22">
        <f t="shared" si="1"/>
        <v>-21741.840000000004</v>
      </c>
      <c r="I33" s="13"/>
    </row>
    <row r="34" spans="1:9" ht="14.25">
      <c r="A34" s="19">
        <v>29</v>
      </c>
      <c r="B34" s="18" t="s">
        <v>25</v>
      </c>
      <c r="C34" s="36">
        <v>1098</v>
      </c>
      <c r="D34" s="31">
        <v>42400</v>
      </c>
      <c r="E34" s="24">
        <v>42391</v>
      </c>
      <c r="F34" s="21">
        <f t="shared" si="0"/>
        <v>-9</v>
      </c>
      <c r="G34" s="22">
        <f t="shared" si="1"/>
        <v>-9882</v>
      </c>
    </row>
    <row r="35" spans="1:9" ht="14.25">
      <c r="A35" s="19">
        <v>30</v>
      </c>
      <c r="B35" s="18" t="s">
        <v>58</v>
      </c>
      <c r="C35" s="36">
        <v>1190</v>
      </c>
      <c r="D35" s="31">
        <v>42394</v>
      </c>
      <c r="E35" s="24">
        <v>42394</v>
      </c>
      <c r="F35" s="21">
        <f t="shared" si="0"/>
        <v>0</v>
      </c>
      <c r="G35" s="22">
        <f t="shared" si="1"/>
        <v>0</v>
      </c>
    </row>
    <row r="36" spans="1:9" ht="14.25">
      <c r="A36" s="19">
        <v>31</v>
      </c>
      <c r="B36" s="18" t="s">
        <v>61</v>
      </c>
      <c r="C36" s="36">
        <v>166237.44</v>
      </c>
      <c r="D36" s="31">
        <v>42338</v>
      </c>
      <c r="E36" s="24">
        <v>42394</v>
      </c>
      <c r="F36" s="21">
        <f t="shared" si="0"/>
        <v>56</v>
      </c>
      <c r="G36" s="22">
        <f>F36*C36</f>
        <v>9309296.6400000006</v>
      </c>
    </row>
    <row r="37" spans="1:9" ht="14.25">
      <c r="A37" s="19">
        <v>32</v>
      </c>
      <c r="B37" s="18" t="s">
        <v>19</v>
      </c>
      <c r="C37" s="36">
        <v>1647</v>
      </c>
      <c r="D37" s="31">
        <v>42400</v>
      </c>
      <c r="E37" s="24">
        <v>42394</v>
      </c>
      <c r="F37" s="21">
        <f t="shared" si="0"/>
        <v>-6</v>
      </c>
      <c r="G37" s="22">
        <f t="shared" ref="G37:G100" si="2">F37*C37</f>
        <v>-9882</v>
      </c>
    </row>
    <row r="38" spans="1:9" ht="14.25">
      <c r="A38" s="19">
        <v>33</v>
      </c>
      <c r="B38" s="18" t="s">
        <v>31</v>
      </c>
      <c r="C38" s="36">
        <v>100.58</v>
      </c>
      <c r="D38" s="31">
        <v>42400</v>
      </c>
      <c r="E38" s="24">
        <v>42395</v>
      </c>
      <c r="F38" s="21">
        <f t="shared" si="0"/>
        <v>-5</v>
      </c>
      <c r="G38" s="22">
        <f t="shared" si="2"/>
        <v>-502.9</v>
      </c>
    </row>
    <row r="39" spans="1:9" ht="14.25">
      <c r="A39" s="19">
        <v>34</v>
      </c>
      <c r="B39" s="18" t="s">
        <v>31</v>
      </c>
      <c r="C39" s="36">
        <v>109.81</v>
      </c>
      <c r="D39" s="31">
        <v>42400</v>
      </c>
      <c r="E39" s="24">
        <v>42395</v>
      </c>
      <c r="F39" s="21">
        <f t="shared" si="0"/>
        <v>-5</v>
      </c>
      <c r="G39" s="22">
        <f t="shared" si="2"/>
        <v>-549.04999999999995</v>
      </c>
    </row>
    <row r="40" spans="1:9" ht="14.25">
      <c r="A40" s="19">
        <v>35</v>
      </c>
      <c r="B40" s="18" t="s">
        <v>31</v>
      </c>
      <c r="C40" s="36">
        <v>330.02</v>
      </c>
      <c r="D40" s="31">
        <v>42400</v>
      </c>
      <c r="E40" s="24">
        <v>42395</v>
      </c>
      <c r="F40" s="21">
        <f t="shared" si="0"/>
        <v>-5</v>
      </c>
      <c r="G40" s="22">
        <f t="shared" si="2"/>
        <v>-1650.1</v>
      </c>
    </row>
    <row r="41" spans="1:9" ht="14.25">
      <c r="A41" s="19">
        <v>36</v>
      </c>
      <c r="B41" s="18" t="s">
        <v>47</v>
      </c>
      <c r="C41" s="36">
        <v>5734</v>
      </c>
      <c r="D41" s="31">
        <v>42379</v>
      </c>
      <c r="E41" s="24">
        <v>42395</v>
      </c>
      <c r="F41" s="21">
        <f t="shared" si="0"/>
        <v>16</v>
      </c>
      <c r="G41" s="22">
        <f t="shared" si="2"/>
        <v>91744</v>
      </c>
    </row>
    <row r="42" spans="1:9" ht="14.25">
      <c r="A42" s="19">
        <v>37</v>
      </c>
      <c r="B42" s="18" t="s">
        <v>2</v>
      </c>
      <c r="C42" s="36">
        <v>13664</v>
      </c>
      <c r="D42" s="30">
        <v>42400</v>
      </c>
      <c r="E42" s="24">
        <v>42395</v>
      </c>
      <c r="F42" s="21">
        <f t="shared" si="0"/>
        <v>-5</v>
      </c>
      <c r="G42" s="22">
        <f t="shared" si="2"/>
        <v>-68320</v>
      </c>
    </row>
    <row r="43" spans="1:9" ht="14.25">
      <c r="A43" s="19">
        <v>38</v>
      </c>
      <c r="B43" s="18" t="s">
        <v>71</v>
      </c>
      <c r="C43" s="36">
        <v>268.5</v>
      </c>
      <c r="D43" s="31">
        <v>42400</v>
      </c>
      <c r="E43" s="24">
        <v>42395</v>
      </c>
      <c r="F43" s="21">
        <f t="shared" si="0"/>
        <v>-5</v>
      </c>
      <c r="G43" s="22">
        <f t="shared" si="2"/>
        <v>-1342.5</v>
      </c>
    </row>
    <row r="44" spans="1:9" ht="14.25">
      <c r="A44" s="19">
        <v>39</v>
      </c>
      <c r="B44" s="18" t="s">
        <v>46</v>
      </c>
      <c r="C44" s="36">
        <v>95.15</v>
      </c>
      <c r="D44" s="31">
        <v>42394</v>
      </c>
      <c r="E44" s="24">
        <v>42395</v>
      </c>
      <c r="F44" s="21">
        <f t="shared" si="0"/>
        <v>1</v>
      </c>
      <c r="G44" s="22">
        <f t="shared" si="2"/>
        <v>95.15</v>
      </c>
    </row>
    <row r="45" spans="1:9" ht="14.25">
      <c r="A45" s="19">
        <v>40</v>
      </c>
      <c r="B45" s="18" t="s">
        <v>16</v>
      </c>
      <c r="C45" s="36">
        <v>5708.83</v>
      </c>
      <c r="D45" s="31">
        <v>42398</v>
      </c>
      <c r="E45" s="24">
        <v>42395</v>
      </c>
      <c r="F45" s="21">
        <f t="shared" si="0"/>
        <v>-3</v>
      </c>
      <c r="G45" s="22">
        <f t="shared" si="2"/>
        <v>-17126.489999999998</v>
      </c>
    </row>
    <row r="46" spans="1:9" ht="14.25">
      <c r="A46" s="19">
        <v>41</v>
      </c>
      <c r="B46" s="18" t="s">
        <v>36</v>
      </c>
      <c r="C46" s="36">
        <v>9056.17</v>
      </c>
      <c r="D46" s="23">
        <v>42400</v>
      </c>
      <c r="E46" s="24">
        <v>42395</v>
      </c>
      <c r="F46" s="21">
        <f t="shared" si="0"/>
        <v>-5</v>
      </c>
      <c r="G46" s="22">
        <f t="shared" si="2"/>
        <v>-45280.85</v>
      </c>
    </row>
    <row r="47" spans="1:9" s="16" customFormat="1" ht="14.25">
      <c r="A47" s="19">
        <v>42</v>
      </c>
      <c r="B47" s="18" t="s">
        <v>76</v>
      </c>
      <c r="C47" s="36">
        <v>2382</v>
      </c>
      <c r="D47" s="23">
        <v>42338</v>
      </c>
      <c r="E47" s="24">
        <v>42395</v>
      </c>
      <c r="F47" s="21">
        <f t="shared" si="0"/>
        <v>57</v>
      </c>
      <c r="G47" s="22">
        <f t="shared" si="2"/>
        <v>135774</v>
      </c>
    </row>
    <row r="48" spans="1:9" ht="14.25">
      <c r="A48" s="19">
        <v>43</v>
      </c>
      <c r="B48" s="18" t="s">
        <v>62</v>
      </c>
      <c r="C48" s="36">
        <v>12200</v>
      </c>
      <c r="D48" s="23">
        <v>42400</v>
      </c>
      <c r="E48" s="24">
        <v>42395</v>
      </c>
      <c r="F48" s="21">
        <f t="shared" si="0"/>
        <v>-5</v>
      </c>
      <c r="G48" s="22">
        <f t="shared" si="2"/>
        <v>-61000</v>
      </c>
      <c r="I48" s="13"/>
    </row>
    <row r="49" spans="1:9" ht="14.25">
      <c r="A49" s="19">
        <v>44</v>
      </c>
      <c r="B49" s="18" t="s">
        <v>5</v>
      </c>
      <c r="C49" s="36">
        <v>493.68</v>
      </c>
      <c r="D49" s="23">
        <v>42400</v>
      </c>
      <c r="E49" s="24">
        <v>42395</v>
      </c>
      <c r="F49" s="21">
        <f t="shared" si="0"/>
        <v>-5</v>
      </c>
      <c r="G49" s="22">
        <f t="shared" si="2"/>
        <v>-2468.4</v>
      </c>
      <c r="I49" s="13"/>
    </row>
    <row r="50" spans="1:9" ht="14.25">
      <c r="A50" s="19">
        <v>45</v>
      </c>
      <c r="B50" s="18" t="s">
        <v>31</v>
      </c>
      <c r="C50" s="36">
        <v>273.77</v>
      </c>
      <c r="D50" s="31">
        <v>42400</v>
      </c>
      <c r="E50" s="24">
        <v>42395</v>
      </c>
      <c r="F50" s="21">
        <f t="shared" si="0"/>
        <v>-5</v>
      </c>
      <c r="G50" s="22">
        <f t="shared" si="2"/>
        <v>-1368.85</v>
      </c>
    </row>
    <row r="51" spans="1:9" ht="14.25">
      <c r="A51" s="19">
        <v>46</v>
      </c>
      <c r="B51" s="18" t="s">
        <v>18</v>
      </c>
      <c r="C51" s="36">
        <v>7589.31</v>
      </c>
      <c r="D51" s="23">
        <v>42400</v>
      </c>
      <c r="E51" s="24">
        <v>42395</v>
      </c>
      <c r="F51" s="21">
        <f t="shared" si="0"/>
        <v>-5</v>
      </c>
      <c r="G51" s="22">
        <f t="shared" si="2"/>
        <v>-37946.550000000003</v>
      </c>
    </row>
    <row r="52" spans="1:9" ht="14.25">
      <c r="A52" s="19">
        <v>47</v>
      </c>
      <c r="B52" s="18" t="s">
        <v>51</v>
      </c>
      <c r="C52" s="36">
        <v>987.08</v>
      </c>
      <c r="D52" s="23">
        <v>42399</v>
      </c>
      <c r="E52" s="24">
        <v>42395</v>
      </c>
      <c r="F52" s="21">
        <f t="shared" si="0"/>
        <v>-4</v>
      </c>
      <c r="G52" s="22">
        <f t="shared" si="2"/>
        <v>-3948.32</v>
      </c>
    </row>
    <row r="53" spans="1:9" ht="14.25">
      <c r="A53" s="19">
        <v>48</v>
      </c>
      <c r="B53" s="18" t="s">
        <v>51</v>
      </c>
      <c r="C53" s="36">
        <v>927.2</v>
      </c>
      <c r="D53" s="23">
        <v>42401</v>
      </c>
      <c r="E53" s="24">
        <v>42395</v>
      </c>
      <c r="F53" s="21">
        <f t="shared" si="0"/>
        <v>-6</v>
      </c>
      <c r="G53" s="22">
        <f t="shared" si="2"/>
        <v>-5563.2000000000007</v>
      </c>
    </row>
    <row r="54" spans="1:9" ht="14.25">
      <c r="A54" s="19">
        <v>49</v>
      </c>
      <c r="B54" s="18" t="s">
        <v>49</v>
      </c>
      <c r="C54" s="36">
        <v>1476.19</v>
      </c>
      <c r="D54" s="23">
        <v>42371</v>
      </c>
      <c r="E54" s="24">
        <v>42395</v>
      </c>
      <c r="F54" s="21">
        <f t="shared" si="0"/>
        <v>24</v>
      </c>
      <c r="G54" s="22">
        <f t="shared" si="2"/>
        <v>35428.559999999998</v>
      </c>
    </row>
    <row r="55" spans="1:9" ht="14.25">
      <c r="A55" s="19">
        <v>50</v>
      </c>
      <c r="B55" s="18" t="s">
        <v>68</v>
      </c>
      <c r="C55" s="36">
        <v>6500</v>
      </c>
      <c r="D55" s="31">
        <v>42400</v>
      </c>
      <c r="E55" s="24">
        <v>42395</v>
      </c>
      <c r="F55" s="21">
        <f t="shared" si="0"/>
        <v>-5</v>
      </c>
      <c r="G55" s="22">
        <f t="shared" si="2"/>
        <v>-32500</v>
      </c>
    </row>
    <row r="56" spans="1:9" ht="14.25">
      <c r="A56" s="19">
        <v>51</v>
      </c>
      <c r="B56" s="18" t="s">
        <v>17</v>
      </c>
      <c r="C56" s="36">
        <v>475.8</v>
      </c>
      <c r="D56" s="23">
        <v>42399</v>
      </c>
      <c r="E56" s="24">
        <v>42395</v>
      </c>
      <c r="F56" s="21">
        <f t="shared" si="0"/>
        <v>-4</v>
      </c>
      <c r="G56" s="22">
        <f t="shared" si="2"/>
        <v>-1903.2</v>
      </c>
    </row>
    <row r="57" spans="1:9" ht="14.25">
      <c r="A57" s="19">
        <v>52</v>
      </c>
      <c r="B57" s="18" t="s">
        <v>42</v>
      </c>
      <c r="C57" s="36">
        <v>355.26</v>
      </c>
      <c r="D57" s="23">
        <v>42400</v>
      </c>
      <c r="E57" s="24">
        <v>42396</v>
      </c>
      <c r="F57" s="21">
        <f t="shared" si="0"/>
        <v>-4</v>
      </c>
      <c r="G57" s="22">
        <f t="shared" si="2"/>
        <v>-1421.04</v>
      </c>
    </row>
    <row r="58" spans="1:9" ht="14.25">
      <c r="A58" s="19">
        <v>53</v>
      </c>
      <c r="B58" s="18" t="s">
        <v>43</v>
      </c>
      <c r="C58" s="36">
        <v>750</v>
      </c>
      <c r="D58" s="23">
        <v>42400</v>
      </c>
      <c r="E58" s="24">
        <v>42396</v>
      </c>
      <c r="F58" s="21">
        <f t="shared" si="0"/>
        <v>-4</v>
      </c>
      <c r="G58" s="22">
        <f t="shared" si="2"/>
        <v>-3000</v>
      </c>
    </row>
    <row r="59" spans="1:9" s="16" customFormat="1" ht="14.25">
      <c r="A59" s="19">
        <v>54</v>
      </c>
      <c r="B59" s="18" t="s">
        <v>31</v>
      </c>
      <c r="C59" s="36">
        <v>8000</v>
      </c>
      <c r="D59" s="31">
        <v>42400</v>
      </c>
      <c r="E59" s="24">
        <v>42396</v>
      </c>
      <c r="F59" s="21">
        <f t="shared" si="0"/>
        <v>-4</v>
      </c>
      <c r="G59" s="22">
        <f t="shared" si="2"/>
        <v>-32000</v>
      </c>
    </row>
    <row r="60" spans="1:9" ht="14.25">
      <c r="A60" s="19">
        <v>55</v>
      </c>
      <c r="B60" s="18" t="s">
        <v>12</v>
      </c>
      <c r="C60" s="36">
        <v>703.77</v>
      </c>
      <c r="D60" s="23">
        <v>42400</v>
      </c>
      <c r="E60" s="24">
        <v>42396</v>
      </c>
      <c r="F60" s="21">
        <f t="shared" si="0"/>
        <v>-4</v>
      </c>
      <c r="G60" s="22">
        <f t="shared" si="2"/>
        <v>-2815.08</v>
      </c>
    </row>
    <row r="61" spans="1:9" ht="14.25">
      <c r="A61" s="19">
        <v>56</v>
      </c>
      <c r="B61" s="18" t="s">
        <v>9</v>
      </c>
      <c r="C61" s="36">
        <v>127.39</v>
      </c>
      <c r="D61" s="23">
        <v>42400</v>
      </c>
      <c r="E61" s="24">
        <v>42396</v>
      </c>
      <c r="F61" s="21">
        <f t="shared" si="0"/>
        <v>-4</v>
      </c>
      <c r="G61" s="22">
        <f t="shared" si="2"/>
        <v>-509.56</v>
      </c>
    </row>
    <row r="62" spans="1:9" ht="14.25">
      <c r="A62" s="19">
        <v>57</v>
      </c>
      <c r="B62" s="18" t="s">
        <v>67</v>
      </c>
      <c r="C62" s="36">
        <v>85.52</v>
      </c>
      <c r="D62" s="23">
        <v>42396</v>
      </c>
      <c r="E62" s="24">
        <v>42396</v>
      </c>
      <c r="F62" s="21">
        <f t="shared" si="0"/>
        <v>0</v>
      </c>
      <c r="G62" s="22">
        <f t="shared" si="2"/>
        <v>0</v>
      </c>
    </row>
    <row r="63" spans="1:9" ht="14.25">
      <c r="A63" s="19">
        <v>58</v>
      </c>
      <c r="B63" s="18" t="s">
        <v>88</v>
      </c>
      <c r="C63" s="36">
        <v>500</v>
      </c>
      <c r="D63" s="23">
        <v>42396</v>
      </c>
      <c r="E63" s="24">
        <v>42396</v>
      </c>
      <c r="F63" s="21">
        <f t="shared" si="0"/>
        <v>0</v>
      </c>
      <c r="G63" s="22">
        <f t="shared" si="2"/>
        <v>0</v>
      </c>
    </row>
    <row r="64" spans="1:9" ht="14.25">
      <c r="A64" s="19">
        <v>59</v>
      </c>
      <c r="B64" s="18" t="s">
        <v>31</v>
      </c>
      <c r="C64" s="36">
        <v>1272.93</v>
      </c>
      <c r="D64" s="31">
        <v>42400</v>
      </c>
      <c r="E64" s="24">
        <v>42397</v>
      </c>
      <c r="F64" s="21">
        <f t="shared" si="0"/>
        <v>-3</v>
      </c>
      <c r="G64" s="22">
        <f t="shared" si="2"/>
        <v>-3818.79</v>
      </c>
    </row>
    <row r="65" spans="1:11" ht="14.25">
      <c r="A65" s="19">
        <v>60</v>
      </c>
      <c r="B65" s="18" t="s">
        <v>24</v>
      </c>
      <c r="C65" s="36">
        <v>1830</v>
      </c>
      <c r="D65" s="23">
        <v>42400</v>
      </c>
      <c r="E65" s="24">
        <v>42397</v>
      </c>
      <c r="F65" s="21">
        <f t="shared" si="0"/>
        <v>-3</v>
      </c>
      <c r="G65" s="22">
        <f t="shared" si="2"/>
        <v>-5490</v>
      </c>
    </row>
    <row r="66" spans="1:11" ht="14.25">
      <c r="A66" s="19">
        <v>61</v>
      </c>
      <c r="B66" s="18" t="s">
        <v>19</v>
      </c>
      <c r="C66" s="36">
        <v>1096</v>
      </c>
      <c r="D66" s="23">
        <v>42400</v>
      </c>
      <c r="E66" s="24">
        <v>42397</v>
      </c>
      <c r="F66" s="21">
        <f t="shared" si="0"/>
        <v>-3</v>
      </c>
      <c r="G66" s="22">
        <f t="shared" si="2"/>
        <v>-3288</v>
      </c>
    </row>
    <row r="67" spans="1:11" ht="14.25">
      <c r="A67" s="19">
        <v>62</v>
      </c>
      <c r="B67" s="18" t="s">
        <v>4</v>
      </c>
      <c r="C67" s="36">
        <v>3305.28</v>
      </c>
      <c r="D67" s="23">
        <v>42369</v>
      </c>
      <c r="E67" s="24">
        <v>42397</v>
      </c>
      <c r="F67" s="21">
        <f t="shared" si="0"/>
        <v>28</v>
      </c>
      <c r="G67" s="22">
        <f t="shared" si="2"/>
        <v>92547.840000000011</v>
      </c>
    </row>
    <row r="68" spans="1:11" ht="14.25">
      <c r="A68" s="19">
        <v>63</v>
      </c>
      <c r="B68" s="18" t="s">
        <v>15</v>
      </c>
      <c r="C68" s="36">
        <v>1425.06</v>
      </c>
      <c r="D68" s="23">
        <v>42397</v>
      </c>
      <c r="E68" s="24">
        <v>42397</v>
      </c>
      <c r="F68" s="21">
        <f t="shared" si="0"/>
        <v>0</v>
      </c>
      <c r="G68" s="22">
        <f t="shared" si="2"/>
        <v>0</v>
      </c>
    </row>
    <row r="69" spans="1:11" s="16" customFormat="1" ht="14.25">
      <c r="A69" s="19">
        <v>64</v>
      </c>
      <c r="B69" s="18" t="s">
        <v>63</v>
      </c>
      <c r="C69" s="36">
        <v>594.14</v>
      </c>
      <c r="D69" s="23">
        <v>42400</v>
      </c>
      <c r="E69" s="24">
        <v>42397</v>
      </c>
      <c r="F69" s="21">
        <f t="shared" si="0"/>
        <v>-3</v>
      </c>
      <c r="G69" s="22">
        <f t="shared" si="2"/>
        <v>-1782.42</v>
      </c>
    </row>
    <row r="70" spans="1:11" s="16" customFormat="1" ht="14.25">
      <c r="A70" s="19">
        <v>65</v>
      </c>
      <c r="B70" s="18" t="s">
        <v>63</v>
      </c>
      <c r="C70" s="36">
        <v>239.36</v>
      </c>
      <c r="D70" s="23">
        <v>42429</v>
      </c>
      <c r="E70" s="24">
        <v>42397</v>
      </c>
      <c r="F70" s="21">
        <f t="shared" si="0"/>
        <v>-32</v>
      </c>
      <c r="G70" s="22">
        <f t="shared" si="2"/>
        <v>-7659.52</v>
      </c>
    </row>
    <row r="71" spans="1:11" ht="14.25">
      <c r="A71" s="19">
        <v>66</v>
      </c>
      <c r="B71" s="18" t="s">
        <v>7</v>
      </c>
      <c r="C71" s="36">
        <v>1910.69</v>
      </c>
      <c r="D71" s="23">
        <v>42400</v>
      </c>
      <c r="E71" s="24">
        <v>42397</v>
      </c>
      <c r="F71" s="21">
        <f t="shared" ref="F71:F134" si="3">E71-D71</f>
        <v>-3</v>
      </c>
      <c r="G71" s="22">
        <f t="shared" si="2"/>
        <v>-5732.07</v>
      </c>
    </row>
    <row r="72" spans="1:11" s="16" customFormat="1" ht="14.25">
      <c r="A72" s="19">
        <v>67</v>
      </c>
      <c r="B72" s="18" t="s">
        <v>84</v>
      </c>
      <c r="C72" s="36">
        <v>2928</v>
      </c>
      <c r="D72" s="23">
        <v>42348</v>
      </c>
      <c r="E72" s="24">
        <v>42397</v>
      </c>
      <c r="F72" s="21">
        <f t="shared" si="3"/>
        <v>49</v>
      </c>
      <c r="G72" s="22">
        <f t="shared" si="2"/>
        <v>143472</v>
      </c>
    </row>
    <row r="73" spans="1:11" ht="14.25">
      <c r="A73" s="19">
        <v>68</v>
      </c>
      <c r="B73" s="18" t="s">
        <v>18</v>
      </c>
      <c r="C73" s="36">
        <v>4836</v>
      </c>
      <c r="D73" s="23">
        <v>42400</v>
      </c>
      <c r="E73" s="24">
        <v>42397</v>
      </c>
      <c r="F73" s="21">
        <f t="shared" si="3"/>
        <v>-3</v>
      </c>
      <c r="G73" s="22">
        <f t="shared" si="2"/>
        <v>-14508</v>
      </c>
    </row>
    <row r="74" spans="1:11" s="16" customFormat="1" ht="14.25">
      <c r="A74" s="19">
        <v>69</v>
      </c>
      <c r="B74" s="18" t="s">
        <v>21</v>
      </c>
      <c r="C74" s="36">
        <v>315.98</v>
      </c>
      <c r="D74" s="23">
        <v>42397</v>
      </c>
      <c r="E74" s="24">
        <v>42397</v>
      </c>
      <c r="F74" s="21">
        <f t="shared" si="3"/>
        <v>0</v>
      </c>
      <c r="G74" s="22">
        <f t="shared" si="2"/>
        <v>0</v>
      </c>
    </row>
    <row r="75" spans="1:11" ht="14.25">
      <c r="A75" s="19">
        <v>70</v>
      </c>
      <c r="B75" s="18" t="s">
        <v>52</v>
      </c>
      <c r="C75" s="36">
        <v>3050</v>
      </c>
      <c r="D75" s="23">
        <v>42400</v>
      </c>
      <c r="E75" s="24">
        <v>42397</v>
      </c>
      <c r="F75" s="21">
        <f t="shared" si="3"/>
        <v>-3</v>
      </c>
      <c r="G75" s="22">
        <f t="shared" si="2"/>
        <v>-9150</v>
      </c>
    </row>
    <row r="76" spans="1:11" ht="14.25">
      <c r="A76" s="19">
        <v>71</v>
      </c>
      <c r="B76" s="18" t="s">
        <v>6</v>
      </c>
      <c r="C76" s="36">
        <v>88.5</v>
      </c>
      <c r="D76" s="33">
        <v>42397</v>
      </c>
      <c r="E76" s="24">
        <v>42397</v>
      </c>
      <c r="F76" s="21">
        <f t="shared" si="3"/>
        <v>0</v>
      </c>
      <c r="G76" s="22">
        <f t="shared" si="2"/>
        <v>0</v>
      </c>
      <c r="I76" s="13"/>
    </row>
    <row r="77" spans="1:11" ht="14.25">
      <c r="A77" s="19">
        <v>72</v>
      </c>
      <c r="B77" s="18" t="s">
        <v>31</v>
      </c>
      <c r="C77" s="36">
        <v>798.16</v>
      </c>
      <c r="D77" s="31">
        <v>42369</v>
      </c>
      <c r="E77" s="24">
        <v>42398</v>
      </c>
      <c r="F77" s="21">
        <f t="shared" si="3"/>
        <v>29</v>
      </c>
      <c r="G77" s="22">
        <f t="shared" si="2"/>
        <v>23146.639999999999</v>
      </c>
      <c r="K77" s="15"/>
    </row>
    <row r="78" spans="1:11" ht="14.25">
      <c r="A78" s="19">
        <v>73</v>
      </c>
      <c r="B78" s="18" t="s">
        <v>18</v>
      </c>
      <c r="C78" s="36">
        <v>1638.15</v>
      </c>
      <c r="D78" s="23">
        <v>42400</v>
      </c>
      <c r="E78" s="24">
        <v>42398</v>
      </c>
      <c r="F78" s="21">
        <f t="shared" si="3"/>
        <v>-2</v>
      </c>
      <c r="G78" s="22">
        <f t="shared" si="2"/>
        <v>-3276.3</v>
      </c>
    </row>
    <row r="79" spans="1:11" ht="14.25">
      <c r="A79" s="19">
        <v>74</v>
      </c>
      <c r="B79" s="18" t="s">
        <v>40</v>
      </c>
      <c r="C79" s="36">
        <v>43977.340000000004</v>
      </c>
      <c r="D79" s="23">
        <v>42400</v>
      </c>
      <c r="E79" s="24">
        <v>42398</v>
      </c>
      <c r="F79" s="21">
        <f t="shared" si="3"/>
        <v>-2</v>
      </c>
      <c r="G79" s="22">
        <f t="shared" si="2"/>
        <v>-87954.680000000008</v>
      </c>
    </row>
    <row r="80" spans="1:11" ht="14.25">
      <c r="A80" s="19">
        <v>75</v>
      </c>
      <c r="B80" s="18" t="s">
        <v>1</v>
      </c>
      <c r="C80" s="36">
        <v>1564.65</v>
      </c>
      <c r="D80" s="23">
        <v>42410</v>
      </c>
      <c r="E80" s="24">
        <v>42398</v>
      </c>
      <c r="F80" s="21">
        <f t="shared" si="3"/>
        <v>-12</v>
      </c>
      <c r="G80" s="22">
        <f t="shared" si="2"/>
        <v>-18775.800000000003</v>
      </c>
    </row>
    <row r="81" spans="1:11" ht="14.25">
      <c r="A81" s="19">
        <v>76</v>
      </c>
      <c r="B81" s="18" t="s">
        <v>72</v>
      </c>
      <c r="C81" s="36">
        <v>12207.84</v>
      </c>
      <c r="D81" s="23">
        <v>42400</v>
      </c>
      <c r="E81" s="24">
        <v>42398</v>
      </c>
      <c r="F81" s="21">
        <f t="shared" si="3"/>
        <v>-2</v>
      </c>
      <c r="G81" s="22">
        <f t="shared" si="2"/>
        <v>-24415.68</v>
      </c>
    </row>
    <row r="82" spans="1:11" ht="14.25">
      <c r="A82" s="19">
        <v>77</v>
      </c>
      <c r="B82" s="18" t="s">
        <v>10</v>
      </c>
      <c r="C82" s="36">
        <v>2797.4500000000003</v>
      </c>
      <c r="D82" s="23">
        <v>42401</v>
      </c>
      <c r="E82" s="24">
        <v>42398</v>
      </c>
      <c r="F82" s="21">
        <f t="shared" si="3"/>
        <v>-3</v>
      </c>
      <c r="G82" s="22">
        <f t="shared" si="2"/>
        <v>-8392.35</v>
      </c>
    </row>
    <row r="83" spans="1:11" ht="15">
      <c r="A83" s="19">
        <v>78</v>
      </c>
      <c r="B83" s="18" t="s">
        <v>50</v>
      </c>
      <c r="C83" s="37">
        <v>201.69</v>
      </c>
      <c r="D83" s="23">
        <v>42401</v>
      </c>
      <c r="E83" s="24">
        <v>42401</v>
      </c>
      <c r="F83" s="21">
        <f t="shared" si="3"/>
        <v>0</v>
      </c>
      <c r="G83" s="22">
        <f t="shared" si="2"/>
        <v>0</v>
      </c>
    </row>
    <row r="84" spans="1:11" ht="15">
      <c r="A84" s="19">
        <v>79</v>
      </c>
      <c r="B84" s="38" t="s">
        <v>20</v>
      </c>
      <c r="C84" s="37">
        <v>634.22</v>
      </c>
      <c r="D84" s="23">
        <v>42401</v>
      </c>
      <c r="E84" s="24">
        <v>42401</v>
      </c>
      <c r="F84" s="21">
        <f t="shared" si="3"/>
        <v>0</v>
      </c>
      <c r="G84" s="22">
        <f t="shared" si="2"/>
        <v>0</v>
      </c>
      <c r="K84" s="15"/>
    </row>
    <row r="85" spans="1:11" ht="15">
      <c r="A85" s="19">
        <v>80</v>
      </c>
      <c r="B85" s="38" t="s">
        <v>89</v>
      </c>
      <c r="C85" s="37">
        <v>98.43</v>
      </c>
      <c r="D85" s="23">
        <v>42399</v>
      </c>
      <c r="E85" s="24">
        <v>42401</v>
      </c>
      <c r="F85" s="21">
        <f t="shared" si="3"/>
        <v>2</v>
      </c>
      <c r="G85" s="22">
        <f t="shared" si="2"/>
        <v>196.86</v>
      </c>
    </row>
    <row r="86" spans="1:11" ht="15">
      <c r="A86" s="19">
        <v>81</v>
      </c>
      <c r="B86" s="38" t="s">
        <v>91</v>
      </c>
      <c r="C86" s="37">
        <v>214.6</v>
      </c>
      <c r="D86" s="23">
        <v>42402</v>
      </c>
      <c r="E86" s="24">
        <v>42402</v>
      </c>
      <c r="F86" s="21">
        <f t="shared" si="3"/>
        <v>0</v>
      </c>
      <c r="G86" s="22">
        <f t="shared" si="2"/>
        <v>0</v>
      </c>
    </row>
    <row r="87" spans="1:11" ht="15">
      <c r="A87" s="19">
        <v>82</v>
      </c>
      <c r="B87" s="38" t="s">
        <v>60</v>
      </c>
      <c r="C87" s="37">
        <v>61</v>
      </c>
      <c r="D87" s="31">
        <v>42400</v>
      </c>
      <c r="E87" s="24">
        <v>42402</v>
      </c>
      <c r="F87" s="21">
        <f t="shared" si="3"/>
        <v>2</v>
      </c>
      <c r="G87" s="22">
        <f t="shared" si="2"/>
        <v>122</v>
      </c>
    </row>
    <row r="88" spans="1:11" ht="15">
      <c r="A88" s="19">
        <v>83</v>
      </c>
      <c r="B88" s="18" t="s">
        <v>41</v>
      </c>
      <c r="C88" s="37">
        <v>1789.48</v>
      </c>
      <c r="D88" s="31">
        <v>42460</v>
      </c>
      <c r="E88" s="24">
        <v>42405</v>
      </c>
      <c r="F88" s="21">
        <f t="shared" si="3"/>
        <v>-55</v>
      </c>
      <c r="G88" s="22">
        <f t="shared" si="2"/>
        <v>-98421.4</v>
      </c>
    </row>
    <row r="89" spans="1:11" ht="15">
      <c r="A89" s="19">
        <v>84</v>
      </c>
      <c r="B89" s="38" t="s">
        <v>77</v>
      </c>
      <c r="C89" s="37">
        <v>868.64</v>
      </c>
      <c r="D89" s="31">
        <v>42277</v>
      </c>
      <c r="E89" s="24">
        <v>42405</v>
      </c>
      <c r="F89" s="21">
        <f t="shared" si="3"/>
        <v>128</v>
      </c>
      <c r="G89" s="22">
        <f t="shared" si="2"/>
        <v>111185.92</v>
      </c>
    </row>
    <row r="90" spans="1:11" ht="15">
      <c r="A90" s="19">
        <v>85</v>
      </c>
      <c r="B90" s="38" t="s">
        <v>77</v>
      </c>
      <c r="C90" s="37">
        <v>1012.6</v>
      </c>
      <c r="D90" s="31">
        <v>42308</v>
      </c>
      <c r="E90" s="24">
        <v>42405</v>
      </c>
      <c r="F90" s="21">
        <f t="shared" si="3"/>
        <v>97</v>
      </c>
      <c r="G90" s="22">
        <f t="shared" si="2"/>
        <v>98222.2</v>
      </c>
    </row>
    <row r="91" spans="1:11" ht="15">
      <c r="A91" s="19">
        <v>86</v>
      </c>
      <c r="B91" s="38" t="s">
        <v>78</v>
      </c>
      <c r="C91" s="37">
        <v>1456.92</v>
      </c>
      <c r="D91" s="31">
        <v>42368</v>
      </c>
      <c r="E91" s="24">
        <v>42405</v>
      </c>
      <c r="F91" s="21">
        <f t="shared" si="3"/>
        <v>37</v>
      </c>
      <c r="G91" s="22">
        <f t="shared" si="2"/>
        <v>53906.04</v>
      </c>
    </row>
    <row r="92" spans="1:11" ht="15">
      <c r="A92" s="19">
        <v>87</v>
      </c>
      <c r="B92" s="18" t="s">
        <v>16</v>
      </c>
      <c r="C92" s="37">
        <v>6621.35</v>
      </c>
      <c r="D92" s="31">
        <v>42440</v>
      </c>
      <c r="E92" s="24">
        <v>42409</v>
      </c>
      <c r="F92" s="21">
        <f t="shared" si="3"/>
        <v>-31</v>
      </c>
      <c r="G92" s="22">
        <f t="shared" si="2"/>
        <v>-205261.85</v>
      </c>
      <c r="I92" s="13"/>
      <c r="K92" s="15"/>
    </row>
    <row r="93" spans="1:11" ht="15">
      <c r="A93" s="19">
        <v>88</v>
      </c>
      <c r="B93" s="38" t="s">
        <v>82</v>
      </c>
      <c r="C93" s="37">
        <v>10.09</v>
      </c>
      <c r="D93" s="31">
        <v>42423</v>
      </c>
      <c r="E93" s="24">
        <v>42411</v>
      </c>
      <c r="F93" s="21">
        <f t="shared" si="3"/>
        <v>-12</v>
      </c>
      <c r="G93" s="22">
        <f t="shared" si="2"/>
        <v>-121.08</v>
      </c>
      <c r="I93" s="13"/>
      <c r="K93" s="15"/>
    </row>
    <row r="94" spans="1:11" ht="15">
      <c r="A94" s="19">
        <v>89</v>
      </c>
      <c r="B94" s="18" t="s">
        <v>36</v>
      </c>
      <c r="C94" s="37">
        <v>7256.24</v>
      </c>
      <c r="D94" s="30">
        <v>42415</v>
      </c>
      <c r="E94" s="24">
        <v>42412</v>
      </c>
      <c r="F94" s="21">
        <f t="shared" si="3"/>
        <v>-3</v>
      </c>
      <c r="G94" s="22">
        <f t="shared" si="2"/>
        <v>-21768.720000000001</v>
      </c>
      <c r="I94" s="13"/>
    </row>
    <row r="95" spans="1:11" ht="15">
      <c r="A95" s="19">
        <v>90</v>
      </c>
      <c r="B95" s="18" t="s">
        <v>26</v>
      </c>
      <c r="C95" s="37">
        <v>1900.7</v>
      </c>
      <c r="D95" s="31">
        <v>42417</v>
      </c>
      <c r="E95" s="24">
        <v>42415</v>
      </c>
      <c r="F95" s="21">
        <f t="shared" si="3"/>
        <v>-2</v>
      </c>
      <c r="G95" s="22">
        <f t="shared" si="2"/>
        <v>-3801.4</v>
      </c>
      <c r="I95" s="13"/>
    </row>
    <row r="96" spans="1:11" ht="15">
      <c r="A96" s="19">
        <v>91</v>
      </c>
      <c r="B96" s="38" t="s">
        <v>3</v>
      </c>
      <c r="C96" s="37">
        <v>27.72</v>
      </c>
      <c r="D96" s="31">
        <v>42415</v>
      </c>
      <c r="E96" s="24">
        <v>42415</v>
      </c>
      <c r="F96" s="21">
        <f t="shared" si="3"/>
        <v>0</v>
      </c>
      <c r="G96" s="22">
        <f t="shared" si="2"/>
        <v>0</v>
      </c>
      <c r="I96" s="13"/>
    </row>
    <row r="97" spans="1:11" ht="15">
      <c r="A97" s="19">
        <v>92</v>
      </c>
      <c r="B97" s="38" t="s">
        <v>13</v>
      </c>
      <c r="C97" s="37">
        <v>69.37</v>
      </c>
      <c r="D97" s="31">
        <v>42415</v>
      </c>
      <c r="E97" s="24">
        <v>42415</v>
      </c>
      <c r="F97" s="21">
        <f t="shared" si="3"/>
        <v>0</v>
      </c>
      <c r="G97" s="22">
        <f t="shared" si="2"/>
        <v>0</v>
      </c>
    </row>
    <row r="98" spans="1:11" ht="15">
      <c r="A98" s="19">
        <v>93</v>
      </c>
      <c r="B98" s="18" t="s">
        <v>61</v>
      </c>
      <c r="C98" s="37">
        <v>177866.27</v>
      </c>
      <c r="D98" s="31">
        <v>42369</v>
      </c>
      <c r="E98" s="24">
        <v>42422</v>
      </c>
      <c r="F98" s="21">
        <f t="shared" si="3"/>
        <v>53</v>
      </c>
      <c r="G98" s="22">
        <f t="shared" si="2"/>
        <v>9426912.3099999987</v>
      </c>
      <c r="I98" s="13"/>
    </row>
    <row r="99" spans="1:11" ht="15">
      <c r="A99" s="19">
        <v>94</v>
      </c>
      <c r="B99" s="38" t="s">
        <v>58</v>
      </c>
      <c r="C99" s="37">
        <v>510</v>
      </c>
      <c r="D99" s="31">
        <v>42422</v>
      </c>
      <c r="E99" s="24">
        <v>42422</v>
      </c>
      <c r="F99" s="21">
        <f t="shared" si="3"/>
        <v>0</v>
      </c>
      <c r="G99" s="22">
        <f t="shared" si="2"/>
        <v>0</v>
      </c>
      <c r="I99" s="13"/>
    </row>
    <row r="100" spans="1:11" s="16" customFormat="1" ht="15">
      <c r="A100" s="19">
        <v>95</v>
      </c>
      <c r="B100" s="38" t="s">
        <v>69</v>
      </c>
      <c r="C100" s="37">
        <v>18.3</v>
      </c>
      <c r="D100" s="30">
        <v>42422</v>
      </c>
      <c r="E100" s="24">
        <v>42422</v>
      </c>
      <c r="F100" s="21">
        <f t="shared" si="3"/>
        <v>0</v>
      </c>
      <c r="G100" s="22">
        <f t="shared" si="2"/>
        <v>0</v>
      </c>
      <c r="I100" s="20"/>
      <c r="K100" s="20"/>
    </row>
    <row r="101" spans="1:11" s="16" customFormat="1" ht="15">
      <c r="A101" s="19">
        <v>96</v>
      </c>
      <c r="B101" s="18" t="s">
        <v>27</v>
      </c>
      <c r="C101" s="37">
        <v>45</v>
      </c>
      <c r="D101" s="31">
        <v>42415</v>
      </c>
      <c r="E101" s="24">
        <v>42426</v>
      </c>
      <c r="F101" s="21">
        <f t="shared" si="3"/>
        <v>11</v>
      </c>
      <c r="G101" s="22">
        <f t="shared" ref="G101:G164" si="4">F101*C101</f>
        <v>495</v>
      </c>
    </row>
    <row r="102" spans="1:11" ht="15">
      <c r="A102" s="19">
        <v>97</v>
      </c>
      <c r="B102" s="18" t="s">
        <v>26</v>
      </c>
      <c r="C102" s="37">
        <v>193.26</v>
      </c>
      <c r="D102" s="31">
        <v>42429</v>
      </c>
      <c r="E102" s="24">
        <v>42426</v>
      </c>
      <c r="F102" s="21">
        <f t="shared" si="3"/>
        <v>-3</v>
      </c>
      <c r="G102" s="22">
        <f t="shared" si="4"/>
        <v>-579.78</v>
      </c>
    </row>
    <row r="103" spans="1:11" ht="15">
      <c r="A103" s="19">
        <v>98</v>
      </c>
      <c r="B103" s="18" t="s">
        <v>36</v>
      </c>
      <c r="C103" s="37">
        <v>7836.55</v>
      </c>
      <c r="D103" s="30">
        <v>42429</v>
      </c>
      <c r="E103" s="24">
        <v>42426</v>
      </c>
      <c r="F103" s="21">
        <f t="shared" si="3"/>
        <v>-3</v>
      </c>
      <c r="G103" s="22">
        <f t="shared" si="4"/>
        <v>-23509.65</v>
      </c>
    </row>
    <row r="104" spans="1:11" ht="15">
      <c r="A104" s="19">
        <v>99</v>
      </c>
      <c r="B104" s="38" t="s">
        <v>73</v>
      </c>
      <c r="C104" s="37">
        <v>2768.42</v>
      </c>
      <c r="D104" s="30">
        <v>42429</v>
      </c>
      <c r="E104" s="24">
        <v>42426</v>
      </c>
      <c r="F104" s="21">
        <f t="shared" si="3"/>
        <v>-3</v>
      </c>
      <c r="G104" s="22">
        <f t="shared" si="4"/>
        <v>-8305.26</v>
      </c>
      <c r="I104" s="13"/>
    </row>
    <row r="105" spans="1:11" ht="15">
      <c r="A105" s="19">
        <v>100</v>
      </c>
      <c r="B105" s="18" t="s">
        <v>17</v>
      </c>
      <c r="C105" s="37">
        <v>1351.92</v>
      </c>
      <c r="D105" s="31">
        <v>42428</v>
      </c>
      <c r="E105" s="24">
        <v>42426</v>
      </c>
      <c r="F105" s="21">
        <f t="shared" si="3"/>
        <v>-2</v>
      </c>
      <c r="G105" s="22">
        <f t="shared" si="4"/>
        <v>-2703.84</v>
      </c>
    </row>
    <row r="106" spans="1:11" ht="15">
      <c r="A106" s="19">
        <v>101</v>
      </c>
      <c r="B106" s="38" t="s">
        <v>22</v>
      </c>
      <c r="C106" s="37">
        <v>7210.2</v>
      </c>
      <c r="D106" s="31">
        <v>42429</v>
      </c>
      <c r="E106" s="24">
        <v>42426</v>
      </c>
      <c r="F106" s="21">
        <f t="shared" si="3"/>
        <v>-3</v>
      </c>
      <c r="G106" s="22">
        <f t="shared" si="4"/>
        <v>-21630.6</v>
      </c>
    </row>
    <row r="107" spans="1:11" s="16" customFormat="1" ht="15">
      <c r="A107" s="19">
        <v>102</v>
      </c>
      <c r="B107" s="18" t="s">
        <v>2</v>
      </c>
      <c r="C107" s="37">
        <v>13664</v>
      </c>
      <c r="D107" s="31">
        <v>42429</v>
      </c>
      <c r="E107" s="24">
        <v>42426</v>
      </c>
      <c r="F107" s="21">
        <f t="shared" si="3"/>
        <v>-3</v>
      </c>
      <c r="G107" s="22">
        <f t="shared" si="4"/>
        <v>-40992</v>
      </c>
    </row>
    <row r="108" spans="1:11" ht="15">
      <c r="A108" s="19">
        <v>103</v>
      </c>
      <c r="B108" s="38" t="s">
        <v>81</v>
      </c>
      <c r="C108" s="37">
        <v>305</v>
      </c>
      <c r="D108" s="31">
        <v>42429</v>
      </c>
      <c r="E108" s="24">
        <v>42426</v>
      </c>
      <c r="F108" s="21">
        <f t="shared" si="3"/>
        <v>-3</v>
      </c>
      <c r="G108" s="22">
        <f t="shared" si="4"/>
        <v>-915</v>
      </c>
      <c r="K108" s="15"/>
    </row>
    <row r="109" spans="1:11" ht="15">
      <c r="A109" s="19">
        <v>104</v>
      </c>
      <c r="B109" s="38" t="s">
        <v>48</v>
      </c>
      <c r="C109" s="37">
        <v>1648.2</v>
      </c>
      <c r="D109" s="31">
        <v>42429</v>
      </c>
      <c r="E109" s="24">
        <v>42426</v>
      </c>
      <c r="F109" s="21">
        <f t="shared" si="3"/>
        <v>-3</v>
      </c>
      <c r="G109" s="22">
        <f t="shared" si="4"/>
        <v>-4944.6000000000004</v>
      </c>
      <c r="K109" s="15"/>
    </row>
    <row r="110" spans="1:11" ht="15">
      <c r="A110" s="19">
        <v>105</v>
      </c>
      <c r="B110" s="18" t="s">
        <v>16</v>
      </c>
      <c r="C110" s="37">
        <v>6326.54</v>
      </c>
      <c r="D110" s="31">
        <v>42440</v>
      </c>
      <c r="E110" s="24">
        <v>42426</v>
      </c>
      <c r="F110" s="21">
        <f t="shared" si="3"/>
        <v>-14</v>
      </c>
      <c r="G110" s="22">
        <f t="shared" si="4"/>
        <v>-88571.56</v>
      </c>
      <c r="K110" s="15"/>
    </row>
    <row r="111" spans="1:11" ht="15">
      <c r="A111" s="19">
        <v>106</v>
      </c>
      <c r="B111" s="18" t="s">
        <v>46</v>
      </c>
      <c r="C111" s="37">
        <v>94.68</v>
      </c>
      <c r="D111" s="30">
        <v>42429</v>
      </c>
      <c r="E111" s="24">
        <v>42429</v>
      </c>
      <c r="F111" s="21">
        <f t="shared" si="3"/>
        <v>0</v>
      </c>
      <c r="G111" s="22">
        <f t="shared" si="4"/>
        <v>0</v>
      </c>
    </row>
    <row r="112" spans="1:11" ht="15">
      <c r="A112" s="19">
        <v>107</v>
      </c>
      <c r="B112" s="18" t="s">
        <v>76</v>
      </c>
      <c r="C112" s="37">
        <v>2032</v>
      </c>
      <c r="D112" s="31">
        <v>42392</v>
      </c>
      <c r="E112" s="24">
        <v>42429</v>
      </c>
      <c r="F112" s="21">
        <f t="shared" si="3"/>
        <v>37</v>
      </c>
      <c r="G112" s="22">
        <f t="shared" si="4"/>
        <v>75184</v>
      </c>
    </row>
    <row r="113" spans="1:9" ht="15">
      <c r="A113" s="19">
        <v>108</v>
      </c>
      <c r="B113" s="38" t="s">
        <v>51</v>
      </c>
      <c r="C113" s="37">
        <v>927.2</v>
      </c>
      <c r="D113" s="31">
        <v>42430</v>
      </c>
      <c r="E113" s="24">
        <v>42429</v>
      </c>
      <c r="F113" s="21">
        <f t="shared" si="3"/>
        <v>-1</v>
      </c>
      <c r="G113" s="22">
        <f t="shared" si="4"/>
        <v>-927.2</v>
      </c>
      <c r="I113" s="13"/>
    </row>
    <row r="114" spans="1:9" ht="15">
      <c r="A114" s="19">
        <v>109</v>
      </c>
      <c r="B114" s="18" t="s">
        <v>41</v>
      </c>
      <c r="C114" s="37">
        <v>943.46</v>
      </c>
      <c r="D114" s="31">
        <v>42429</v>
      </c>
      <c r="E114" s="24">
        <v>42429</v>
      </c>
      <c r="F114" s="21">
        <f t="shared" si="3"/>
        <v>0</v>
      </c>
      <c r="G114" s="22">
        <f t="shared" si="4"/>
        <v>0</v>
      </c>
      <c r="I114" s="13"/>
    </row>
    <row r="115" spans="1:9" ht="15">
      <c r="A115" s="19">
        <v>110</v>
      </c>
      <c r="B115" s="18" t="s">
        <v>31</v>
      </c>
      <c r="C115" s="37">
        <v>2415.7600000000002</v>
      </c>
      <c r="D115" s="31">
        <v>42429</v>
      </c>
      <c r="E115" s="24">
        <v>42429</v>
      </c>
      <c r="F115" s="21">
        <f t="shared" si="3"/>
        <v>0</v>
      </c>
      <c r="G115" s="22">
        <f t="shared" si="4"/>
        <v>0</v>
      </c>
      <c r="I115" s="13"/>
    </row>
    <row r="116" spans="1:9" ht="15">
      <c r="A116" s="19">
        <v>111</v>
      </c>
      <c r="B116" s="18" t="s">
        <v>25</v>
      </c>
      <c r="C116" s="37">
        <v>1098</v>
      </c>
      <c r="D116" s="31">
        <v>42429</v>
      </c>
      <c r="E116" s="24">
        <v>42429</v>
      </c>
      <c r="F116" s="21">
        <f t="shared" si="3"/>
        <v>0</v>
      </c>
      <c r="G116" s="22">
        <f t="shared" si="4"/>
        <v>0</v>
      </c>
      <c r="I116" s="13"/>
    </row>
    <row r="117" spans="1:9" ht="15">
      <c r="A117" s="19">
        <v>112</v>
      </c>
      <c r="B117" s="18" t="s">
        <v>31</v>
      </c>
      <c r="C117" s="37">
        <v>490.94</v>
      </c>
      <c r="D117" s="31">
        <v>42429</v>
      </c>
      <c r="E117" s="24">
        <v>42429</v>
      </c>
      <c r="F117" s="21">
        <f t="shared" si="3"/>
        <v>0</v>
      </c>
      <c r="G117" s="22">
        <f t="shared" si="4"/>
        <v>0</v>
      </c>
      <c r="I117" s="13"/>
    </row>
    <row r="118" spans="1:9" ht="15">
      <c r="A118" s="19">
        <v>113</v>
      </c>
      <c r="B118" s="18" t="s">
        <v>24</v>
      </c>
      <c r="C118" s="37">
        <v>14640</v>
      </c>
      <c r="D118" s="31">
        <v>42429</v>
      </c>
      <c r="E118" s="24">
        <v>42429</v>
      </c>
      <c r="F118" s="21">
        <f t="shared" si="3"/>
        <v>0</v>
      </c>
      <c r="G118" s="22">
        <f t="shared" si="4"/>
        <v>0</v>
      </c>
    </row>
    <row r="119" spans="1:9" ht="15">
      <c r="A119" s="19">
        <v>114</v>
      </c>
      <c r="B119" s="38" t="s">
        <v>78</v>
      </c>
      <c r="C119" s="37">
        <v>1061.3800000000001</v>
      </c>
      <c r="D119" s="31">
        <v>42400</v>
      </c>
      <c r="E119" s="24">
        <v>42429</v>
      </c>
      <c r="F119" s="21">
        <f t="shared" si="3"/>
        <v>29</v>
      </c>
      <c r="G119" s="22">
        <f t="shared" si="4"/>
        <v>30780.020000000004</v>
      </c>
    </row>
    <row r="120" spans="1:9" ht="15">
      <c r="A120" s="19">
        <v>115</v>
      </c>
      <c r="B120" s="18" t="s">
        <v>62</v>
      </c>
      <c r="C120" s="37">
        <v>12200</v>
      </c>
      <c r="D120" s="31">
        <v>42429</v>
      </c>
      <c r="E120" s="24">
        <v>42429</v>
      </c>
      <c r="F120" s="21">
        <f t="shared" si="3"/>
        <v>0</v>
      </c>
      <c r="G120" s="22">
        <f t="shared" si="4"/>
        <v>0</v>
      </c>
    </row>
    <row r="121" spans="1:9" ht="15">
      <c r="A121" s="19">
        <v>116</v>
      </c>
      <c r="B121" s="38" t="s">
        <v>86</v>
      </c>
      <c r="C121" s="37">
        <v>105967.31</v>
      </c>
      <c r="D121" s="30">
        <v>42428</v>
      </c>
      <c r="E121" s="24">
        <v>42429</v>
      </c>
      <c r="F121" s="21">
        <f t="shared" si="3"/>
        <v>1</v>
      </c>
      <c r="G121" s="22">
        <f t="shared" si="4"/>
        <v>105967.31</v>
      </c>
    </row>
    <row r="122" spans="1:9" ht="15">
      <c r="A122" s="19">
        <v>117</v>
      </c>
      <c r="B122" s="18" t="s">
        <v>46</v>
      </c>
      <c r="C122" s="37">
        <v>96.81</v>
      </c>
      <c r="D122" s="25">
        <v>42429</v>
      </c>
      <c r="E122" s="24">
        <v>42429</v>
      </c>
      <c r="F122" s="21">
        <f t="shared" si="3"/>
        <v>0</v>
      </c>
      <c r="G122" s="22">
        <f t="shared" si="4"/>
        <v>0</v>
      </c>
    </row>
    <row r="123" spans="1:9" ht="15">
      <c r="A123" s="19">
        <v>118</v>
      </c>
      <c r="B123" s="18" t="s">
        <v>46</v>
      </c>
      <c r="C123" s="37">
        <v>98.84</v>
      </c>
      <c r="D123" s="31">
        <v>42429</v>
      </c>
      <c r="E123" s="24">
        <v>42429</v>
      </c>
      <c r="F123" s="21">
        <f t="shared" si="3"/>
        <v>0</v>
      </c>
      <c r="G123" s="22">
        <f t="shared" si="4"/>
        <v>0</v>
      </c>
      <c r="I123" s="13"/>
    </row>
    <row r="124" spans="1:9" ht="15">
      <c r="A124" s="19">
        <v>119</v>
      </c>
      <c r="B124" s="38" t="s">
        <v>23</v>
      </c>
      <c r="C124" s="37">
        <v>1382.41</v>
      </c>
      <c r="D124" s="31">
        <v>42428</v>
      </c>
      <c r="E124" s="24">
        <v>42429</v>
      </c>
      <c r="F124" s="21">
        <f t="shared" si="3"/>
        <v>1</v>
      </c>
      <c r="G124" s="22">
        <f t="shared" si="4"/>
        <v>1382.41</v>
      </c>
    </row>
    <row r="125" spans="1:9" ht="15">
      <c r="A125" s="19">
        <v>120</v>
      </c>
      <c r="B125" s="38" t="s">
        <v>80</v>
      </c>
      <c r="C125" s="37">
        <v>218.38</v>
      </c>
      <c r="D125" s="31">
        <v>42429</v>
      </c>
      <c r="E125" s="24">
        <v>42429</v>
      </c>
      <c r="F125" s="21">
        <f t="shared" si="3"/>
        <v>0</v>
      </c>
      <c r="G125" s="22">
        <f t="shared" si="4"/>
        <v>0</v>
      </c>
    </row>
    <row r="126" spans="1:9" ht="15">
      <c r="A126" s="19">
        <v>121</v>
      </c>
      <c r="B126" s="38" t="s">
        <v>87</v>
      </c>
      <c r="C126" s="37">
        <v>2304.56</v>
      </c>
      <c r="D126" s="31">
        <v>42429</v>
      </c>
      <c r="E126" s="24">
        <v>42429</v>
      </c>
      <c r="F126" s="21">
        <f t="shared" si="3"/>
        <v>0</v>
      </c>
      <c r="G126" s="22">
        <f t="shared" si="4"/>
        <v>0</v>
      </c>
    </row>
    <row r="127" spans="1:9" ht="15">
      <c r="A127" s="19">
        <v>122</v>
      </c>
      <c r="B127" s="18" t="s">
        <v>31</v>
      </c>
      <c r="C127" s="37">
        <v>2367</v>
      </c>
      <c r="D127" s="31">
        <v>42429</v>
      </c>
      <c r="E127" s="24">
        <v>42429</v>
      </c>
      <c r="F127" s="21">
        <f t="shared" si="3"/>
        <v>0</v>
      </c>
      <c r="G127" s="22">
        <f t="shared" si="4"/>
        <v>0</v>
      </c>
      <c r="I127" s="13"/>
    </row>
    <row r="128" spans="1:9" ht="15">
      <c r="A128" s="19">
        <v>123</v>
      </c>
      <c r="B128" s="18" t="s">
        <v>31</v>
      </c>
      <c r="C128" s="37">
        <v>5103.75</v>
      </c>
      <c r="D128" s="31">
        <v>42429</v>
      </c>
      <c r="E128" s="24">
        <v>42429</v>
      </c>
      <c r="F128" s="21">
        <f t="shared" si="3"/>
        <v>0</v>
      </c>
      <c r="G128" s="22">
        <f t="shared" si="4"/>
        <v>0</v>
      </c>
    </row>
    <row r="129" spans="1:11" ht="15">
      <c r="A129" s="19">
        <v>124</v>
      </c>
      <c r="B129" s="38" t="s">
        <v>70</v>
      </c>
      <c r="C129" s="37">
        <v>91.5</v>
      </c>
      <c r="D129" s="31">
        <v>42400</v>
      </c>
      <c r="E129" s="24">
        <v>42429</v>
      </c>
      <c r="F129" s="21">
        <f t="shared" si="3"/>
        <v>29</v>
      </c>
      <c r="G129" s="22">
        <f t="shared" si="4"/>
        <v>2653.5</v>
      </c>
    </row>
    <row r="130" spans="1:11" ht="15">
      <c r="A130" s="19">
        <v>125</v>
      </c>
      <c r="B130" s="38" t="s">
        <v>70</v>
      </c>
      <c r="C130" s="37">
        <v>597.79999999999995</v>
      </c>
      <c r="D130" s="31">
        <v>42429</v>
      </c>
      <c r="E130" s="24">
        <v>42429</v>
      </c>
      <c r="F130" s="21">
        <f t="shared" si="3"/>
        <v>0</v>
      </c>
      <c r="G130" s="22">
        <f t="shared" si="4"/>
        <v>0</v>
      </c>
    </row>
    <row r="131" spans="1:11" ht="15">
      <c r="A131" s="19">
        <v>126</v>
      </c>
      <c r="B131" s="18" t="s">
        <v>9</v>
      </c>
      <c r="C131" s="37">
        <v>127.39</v>
      </c>
      <c r="D131" s="25">
        <v>42429</v>
      </c>
      <c r="E131" s="24">
        <v>42429</v>
      </c>
      <c r="F131" s="21">
        <f t="shared" si="3"/>
        <v>0</v>
      </c>
      <c r="G131" s="22">
        <f t="shared" si="4"/>
        <v>0</v>
      </c>
    </row>
    <row r="132" spans="1:11" ht="15">
      <c r="A132" s="19">
        <v>127</v>
      </c>
      <c r="B132" s="18" t="s">
        <v>19</v>
      </c>
      <c r="C132" s="37">
        <v>1647</v>
      </c>
      <c r="D132" s="25">
        <v>42429</v>
      </c>
      <c r="E132" s="24">
        <v>42429</v>
      </c>
      <c r="F132" s="21">
        <f t="shared" si="3"/>
        <v>0</v>
      </c>
      <c r="G132" s="22">
        <f t="shared" si="4"/>
        <v>0</v>
      </c>
    </row>
    <row r="133" spans="1:11" ht="15">
      <c r="A133" s="19">
        <v>128</v>
      </c>
      <c r="B133" s="38" t="s">
        <v>53</v>
      </c>
      <c r="C133" s="37">
        <v>2501</v>
      </c>
      <c r="D133" s="25">
        <v>42429</v>
      </c>
      <c r="E133" s="24">
        <v>42429</v>
      </c>
      <c r="F133" s="21">
        <f t="shared" si="3"/>
        <v>0</v>
      </c>
      <c r="G133" s="22">
        <f t="shared" si="4"/>
        <v>0</v>
      </c>
    </row>
    <row r="134" spans="1:11" ht="15">
      <c r="A134" s="19">
        <v>129</v>
      </c>
      <c r="B134" s="18" t="s">
        <v>16</v>
      </c>
      <c r="C134" s="37">
        <v>5671.4400000000005</v>
      </c>
      <c r="D134" s="25">
        <v>42428</v>
      </c>
      <c r="E134" s="24">
        <v>42429</v>
      </c>
      <c r="F134" s="21">
        <f t="shared" si="3"/>
        <v>1</v>
      </c>
      <c r="G134" s="22">
        <f t="shared" si="4"/>
        <v>5671.4400000000005</v>
      </c>
    </row>
    <row r="135" spans="1:11" ht="15">
      <c r="A135" s="19">
        <v>130</v>
      </c>
      <c r="B135" s="18" t="s">
        <v>50</v>
      </c>
      <c r="C135" s="37">
        <v>201.69</v>
      </c>
      <c r="D135" s="25">
        <v>42430</v>
      </c>
      <c r="E135" s="24">
        <v>42430</v>
      </c>
      <c r="F135" s="21">
        <f t="shared" ref="F135:F198" si="5">E135-D135</f>
        <v>0</v>
      </c>
      <c r="G135" s="22">
        <f t="shared" si="4"/>
        <v>0</v>
      </c>
      <c r="I135" s="13"/>
    </row>
    <row r="136" spans="1:11" ht="15">
      <c r="A136" s="19">
        <v>131</v>
      </c>
      <c r="B136" s="38" t="s">
        <v>65</v>
      </c>
      <c r="C136" s="37">
        <v>9494.5300000000007</v>
      </c>
      <c r="D136" s="33">
        <v>42154</v>
      </c>
      <c r="E136" s="24">
        <v>42430</v>
      </c>
      <c r="F136" s="21">
        <f t="shared" si="5"/>
        <v>276</v>
      </c>
      <c r="G136" s="22">
        <f t="shared" si="4"/>
        <v>2620490.2800000003</v>
      </c>
    </row>
    <row r="137" spans="1:11" ht="15">
      <c r="A137" s="19">
        <v>132</v>
      </c>
      <c r="B137" s="38" t="s">
        <v>65</v>
      </c>
      <c r="C137" s="37">
        <v>9091.36</v>
      </c>
      <c r="D137" s="33">
        <v>42185</v>
      </c>
      <c r="E137" s="24">
        <v>42430</v>
      </c>
      <c r="F137" s="21">
        <f t="shared" si="5"/>
        <v>245</v>
      </c>
      <c r="G137" s="22">
        <f t="shared" si="4"/>
        <v>2227383.2000000002</v>
      </c>
    </row>
    <row r="138" spans="1:11" ht="15">
      <c r="A138" s="19">
        <v>133</v>
      </c>
      <c r="B138" s="18" t="s">
        <v>68</v>
      </c>
      <c r="C138" s="37">
        <v>6500</v>
      </c>
      <c r="D138" s="25">
        <v>42429</v>
      </c>
      <c r="E138" s="24">
        <v>42430</v>
      </c>
      <c r="F138" s="21">
        <f t="shared" si="5"/>
        <v>1</v>
      </c>
      <c r="G138" s="22">
        <f t="shared" si="4"/>
        <v>6500</v>
      </c>
      <c r="K138" s="15"/>
    </row>
    <row r="139" spans="1:11" ht="15">
      <c r="A139" s="19">
        <v>134</v>
      </c>
      <c r="B139" s="38" t="s">
        <v>20</v>
      </c>
      <c r="C139" s="37">
        <v>414.76</v>
      </c>
      <c r="D139" s="25">
        <v>42431</v>
      </c>
      <c r="E139" s="24">
        <v>42431</v>
      </c>
      <c r="F139" s="21">
        <f t="shared" si="5"/>
        <v>0</v>
      </c>
      <c r="G139" s="22">
        <f t="shared" si="4"/>
        <v>0</v>
      </c>
    </row>
    <row r="140" spans="1:11" ht="15">
      <c r="A140" s="19">
        <v>135</v>
      </c>
      <c r="B140" s="18" t="s">
        <v>43</v>
      </c>
      <c r="C140" s="37">
        <v>750</v>
      </c>
      <c r="D140" s="25">
        <v>42429</v>
      </c>
      <c r="E140" s="24">
        <v>42431</v>
      </c>
      <c r="F140" s="21">
        <f t="shared" si="5"/>
        <v>2</v>
      </c>
      <c r="G140" s="22">
        <f t="shared" si="4"/>
        <v>1500</v>
      </c>
      <c r="I140" s="13"/>
    </row>
    <row r="141" spans="1:11" ht="15">
      <c r="A141" s="19">
        <v>136</v>
      </c>
      <c r="B141" s="18" t="s">
        <v>18</v>
      </c>
      <c r="C141" s="37">
        <v>7589.31</v>
      </c>
      <c r="D141" s="31">
        <v>42429</v>
      </c>
      <c r="E141" s="24">
        <v>42431</v>
      </c>
      <c r="F141" s="21">
        <f t="shared" si="5"/>
        <v>2</v>
      </c>
      <c r="G141" s="22">
        <f t="shared" si="4"/>
        <v>15178.62</v>
      </c>
      <c r="K141" s="15"/>
    </row>
    <row r="142" spans="1:11" ht="15">
      <c r="A142" s="19">
        <v>137</v>
      </c>
      <c r="B142" s="18" t="s">
        <v>52</v>
      </c>
      <c r="C142" s="37">
        <v>12200</v>
      </c>
      <c r="D142" s="25">
        <v>42429</v>
      </c>
      <c r="E142" s="24">
        <v>42431</v>
      </c>
      <c r="F142" s="21">
        <f t="shared" si="5"/>
        <v>2</v>
      </c>
      <c r="G142" s="22">
        <f t="shared" si="4"/>
        <v>24400</v>
      </c>
      <c r="I142" s="13"/>
    </row>
    <row r="143" spans="1:11" ht="15">
      <c r="A143" s="19">
        <v>138</v>
      </c>
      <c r="B143" s="38" t="s">
        <v>59</v>
      </c>
      <c r="C143" s="37">
        <v>254.25</v>
      </c>
      <c r="D143" s="25">
        <v>42429</v>
      </c>
      <c r="E143" s="24">
        <v>42431</v>
      </c>
      <c r="F143" s="21">
        <f t="shared" si="5"/>
        <v>2</v>
      </c>
      <c r="G143" s="22">
        <f t="shared" si="4"/>
        <v>508.5</v>
      </c>
      <c r="K143" s="15"/>
    </row>
    <row r="144" spans="1:11" ht="15">
      <c r="A144" s="19">
        <v>139</v>
      </c>
      <c r="B144" s="38" t="s">
        <v>59</v>
      </c>
      <c r="C144" s="37">
        <v>1161.92</v>
      </c>
      <c r="D144" s="25">
        <v>42457</v>
      </c>
      <c r="E144" s="24">
        <v>42431</v>
      </c>
      <c r="F144" s="21">
        <f t="shared" si="5"/>
        <v>-26</v>
      </c>
      <c r="G144" s="22">
        <f t="shared" si="4"/>
        <v>-30209.920000000002</v>
      </c>
      <c r="K144" s="15"/>
    </row>
    <row r="145" spans="1:11" ht="15">
      <c r="A145" s="19">
        <v>140</v>
      </c>
      <c r="B145" s="38" t="s">
        <v>7</v>
      </c>
      <c r="C145" s="37">
        <v>40</v>
      </c>
      <c r="D145" s="25">
        <v>42409</v>
      </c>
      <c r="E145" s="24">
        <v>42431</v>
      </c>
      <c r="F145" s="21">
        <f t="shared" si="5"/>
        <v>22</v>
      </c>
      <c r="G145" s="22">
        <f t="shared" si="4"/>
        <v>880</v>
      </c>
    </row>
    <row r="146" spans="1:11" ht="15">
      <c r="A146" s="19">
        <v>141</v>
      </c>
      <c r="B146" s="38" t="s">
        <v>7</v>
      </c>
      <c r="C146" s="37">
        <v>132.38</v>
      </c>
      <c r="D146" s="25">
        <v>42429</v>
      </c>
      <c r="E146" s="24">
        <v>42431</v>
      </c>
      <c r="F146" s="21">
        <f t="shared" si="5"/>
        <v>2</v>
      </c>
      <c r="G146" s="22">
        <f t="shared" si="4"/>
        <v>264.76</v>
      </c>
    </row>
    <row r="147" spans="1:11" ht="15">
      <c r="A147" s="19">
        <v>142</v>
      </c>
      <c r="B147" s="38" t="s">
        <v>7</v>
      </c>
      <c r="C147" s="37">
        <v>950.62</v>
      </c>
      <c r="D147" s="25">
        <v>42436</v>
      </c>
      <c r="E147" s="24">
        <v>42431</v>
      </c>
      <c r="F147" s="21">
        <f t="shared" si="5"/>
        <v>-5</v>
      </c>
      <c r="G147" s="22">
        <f t="shared" si="4"/>
        <v>-4753.1000000000004</v>
      </c>
    </row>
    <row r="148" spans="1:11" ht="15">
      <c r="A148" s="19">
        <v>143</v>
      </c>
      <c r="B148" s="18" t="s">
        <v>21</v>
      </c>
      <c r="C148" s="37">
        <v>456.89</v>
      </c>
      <c r="D148" s="25">
        <v>42418</v>
      </c>
      <c r="E148" s="24">
        <v>42431</v>
      </c>
      <c r="F148" s="21">
        <f t="shared" si="5"/>
        <v>13</v>
      </c>
      <c r="G148" s="22">
        <f t="shared" si="4"/>
        <v>5939.57</v>
      </c>
    </row>
    <row r="149" spans="1:11" ht="15">
      <c r="A149" s="19">
        <v>144</v>
      </c>
      <c r="B149" s="18" t="s">
        <v>40</v>
      </c>
      <c r="C149" s="37">
        <v>43977.340000000004</v>
      </c>
      <c r="D149" s="25">
        <v>42429</v>
      </c>
      <c r="E149" s="24">
        <v>42432</v>
      </c>
      <c r="F149" s="21">
        <f t="shared" si="5"/>
        <v>3</v>
      </c>
      <c r="G149" s="22">
        <f t="shared" si="4"/>
        <v>131932.02000000002</v>
      </c>
    </row>
    <row r="150" spans="1:11" ht="15">
      <c r="A150" s="19">
        <v>145</v>
      </c>
      <c r="B150" s="18" t="s">
        <v>71</v>
      </c>
      <c r="C150" s="37">
        <v>1055.8</v>
      </c>
      <c r="D150" s="25">
        <v>42420</v>
      </c>
      <c r="E150" s="24">
        <v>42432</v>
      </c>
      <c r="F150" s="21">
        <f t="shared" si="5"/>
        <v>12</v>
      </c>
      <c r="G150" s="22">
        <f t="shared" si="4"/>
        <v>12669.599999999999</v>
      </c>
    </row>
    <row r="151" spans="1:11" ht="15">
      <c r="A151" s="19">
        <v>146</v>
      </c>
      <c r="B151" s="18" t="s">
        <v>18</v>
      </c>
      <c r="C151" s="37">
        <v>4836.0200000000004</v>
      </c>
      <c r="D151" s="25">
        <v>42429</v>
      </c>
      <c r="E151" s="24">
        <v>42432</v>
      </c>
      <c r="F151" s="21">
        <f t="shared" si="5"/>
        <v>3</v>
      </c>
      <c r="G151" s="22">
        <f t="shared" si="4"/>
        <v>14508.060000000001</v>
      </c>
    </row>
    <row r="152" spans="1:11" ht="15">
      <c r="A152" s="19">
        <v>147</v>
      </c>
      <c r="B152" s="38" t="s">
        <v>65</v>
      </c>
      <c r="C152" s="37">
        <v>11491.55</v>
      </c>
      <c r="D152" s="33">
        <v>42215</v>
      </c>
      <c r="E152" s="24">
        <v>42432</v>
      </c>
      <c r="F152" s="21">
        <f t="shared" si="5"/>
        <v>217</v>
      </c>
      <c r="G152" s="22">
        <f t="shared" si="4"/>
        <v>2493666.3499999996</v>
      </c>
      <c r="K152" s="15"/>
    </row>
    <row r="153" spans="1:11" ht="15">
      <c r="A153" s="19">
        <v>148</v>
      </c>
      <c r="B153" s="38" t="s">
        <v>65</v>
      </c>
      <c r="C153" s="37">
        <v>11584.88</v>
      </c>
      <c r="D153" s="33">
        <v>42247</v>
      </c>
      <c r="E153" s="24">
        <v>42432</v>
      </c>
      <c r="F153" s="21">
        <f t="shared" si="5"/>
        <v>185</v>
      </c>
      <c r="G153" s="22">
        <f t="shared" si="4"/>
        <v>2143202.7999999998</v>
      </c>
      <c r="K153" s="15"/>
    </row>
    <row r="154" spans="1:11" ht="15">
      <c r="A154" s="19">
        <v>149</v>
      </c>
      <c r="B154" s="38" t="s">
        <v>93</v>
      </c>
      <c r="C154" s="37">
        <v>427</v>
      </c>
      <c r="D154" s="25">
        <v>42432</v>
      </c>
      <c r="E154" s="24">
        <v>42432</v>
      </c>
      <c r="F154" s="21">
        <f t="shared" si="5"/>
        <v>0</v>
      </c>
      <c r="G154" s="22">
        <f t="shared" si="4"/>
        <v>0</v>
      </c>
    </row>
    <row r="155" spans="1:11" ht="15">
      <c r="A155" s="19">
        <v>150</v>
      </c>
      <c r="B155" s="38" t="s">
        <v>77</v>
      </c>
      <c r="C155" s="37">
        <v>561.20000000000005</v>
      </c>
      <c r="D155" s="25">
        <v>42338</v>
      </c>
      <c r="E155" s="24">
        <v>42432</v>
      </c>
      <c r="F155" s="21">
        <f t="shared" si="5"/>
        <v>94</v>
      </c>
      <c r="G155" s="22">
        <f t="shared" si="4"/>
        <v>52752.800000000003</v>
      </c>
    </row>
    <row r="156" spans="1:11" ht="15">
      <c r="A156" s="19">
        <v>151</v>
      </c>
      <c r="B156" s="38" t="s">
        <v>77</v>
      </c>
      <c r="C156" s="37">
        <v>1776.32</v>
      </c>
      <c r="D156" s="25">
        <v>42369</v>
      </c>
      <c r="E156" s="24">
        <v>42432</v>
      </c>
      <c r="F156" s="21">
        <f t="shared" si="5"/>
        <v>63</v>
      </c>
      <c r="G156" s="22">
        <f t="shared" si="4"/>
        <v>111908.15999999999</v>
      </c>
    </row>
    <row r="157" spans="1:11" ht="15">
      <c r="A157" s="19">
        <v>152</v>
      </c>
      <c r="B157" s="18" t="s">
        <v>47</v>
      </c>
      <c r="C157" s="37">
        <v>3848.39</v>
      </c>
      <c r="D157" s="23">
        <v>42392</v>
      </c>
      <c r="E157" s="24">
        <v>42432</v>
      </c>
      <c r="F157" s="21">
        <f t="shared" si="5"/>
        <v>40</v>
      </c>
      <c r="G157" s="22">
        <f t="shared" si="4"/>
        <v>153935.6</v>
      </c>
      <c r="I157" s="13"/>
    </row>
    <row r="158" spans="1:11" ht="14.25" customHeight="1">
      <c r="A158" s="19">
        <v>153</v>
      </c>
      <c r="B158" s="18" t="s">
        <v>12</v>
      </c>
      <c r="C158" s="37">
        <v>2066.33</v>
      </c>
      <c r="D158" s="25">
        <v>42429</v>
      </c>
      <c r="E158" s="24">
        <v>42432</v>
      </c>
      <c r="F158" s="21">
        <f t="shared" si="5"/>
        <v>3</v>
      </c>
      <c r="G158" s="22">
        <f t="shared" si="4"/>
        <v>6198.99</v>
      </c>
    </row>
    <row r="159" spans="1:11" ht="15">
      <c r="A159" s="19">
        <v>154</v>
      </c>
      <c r="B159" s="18" t="s">
        <v>5</v>
      </c>
      <c r="C159" s="37">
        <v>589.05000000000007</v>
      </c>
      <c r="D159" s="25">
        <v>42429</v>
      </c>
      <c r="E159" s="24">
        <v>42432</v>
      </c>
      <c r="F159" s="21">
        <f t="shared" si="5"/>
        <v>3</v>
      </c>
      <c r="G159" s="22">
        <f t="shared" si="4"/>
        <v>1767.15</v>
      </c>
      <c r="I159" s="13"/>
    </row>
    <row r="160" spans="1:11" ht="15">
      <c r="A160" s="19">
        <v>155</v>
      </c>
      <c r="B160" s="18" t="s">
        <v>4</v>
      </c>
      <c r="C160" s="37">
        <v>2890.8</v>
      </c>
      <c r="D160" s="25">
        <v>42400</v>
      </c>
      <c r="E160" s="24">
        <v>42432</v>
      </c>
      <c r="F160" s="21">
        <f t="shared" si="5"/>
        <v>32</v>
      </c>
      <c r="G160" s="22">
        <f t="shared" si="4"/>
        <v>92505.600000000006</v>
      </c>
    </row>
    <row r="161" spans="1:11" ht="15">
      <c r="A161" s="19">
        <v>156</v>
      </c>
      <c r="B161" s="38" t="s">
        <v>74</v>
      </c>
      <c r="C161" s="37">
        <v>73.2</v>
      </c>
      <c r="D161" s="25">
        <v>42395</v>
      </c>
      <c r="E161" s="24">
        <v>42432</v>
      </c>
      <c r="F161" s="21">
        <f t="shared" si="5"/>
        <v>37</v>
      </c>
      <c r="G161" s="22">
        <f t="shared" si="4"/>
        <v>2708.4</v>
      </c>
    </row>
    <row r="162" spans="1:11" ht="15">
      <c r="A162" s="19">
        <v>157</v>
      </c>
      <c r="B162" s="18" t="s">
        <v>31</v>
      </c>
      <c r="C162" s="37">
        <v>8000</v>
      </c>
      <c r="D162" s="31">
        <v>42429</v>
      </c>
      <c r="E162" s="24">
        <v>42432</v>
      </c>
      <c r="F162" s="21">
        <f t="shared" si="5"/>
        <v>3</v>
      </c>
      <c r="G162" s="22">
        <f t="shared" si="4"/>
        <v>24000</v>
      </c>
    </row>
    <row r="163" spans="1:11" ht="15">
      <c r="A163" s="19">
        <v>158</v>
      </c>
      <c r="B163" s="18" t="s">
        <v>31</v>
      </c>
      <c r="C163" s="37">
        <v>330.02</v>
      </c>
      <c r="D163" s="31">
        <v>42429</v>
      </c>
      <c r="E163" s="24">
        <v>42432</v>
      </c>
      <c r="F163" s="21">
        <f t="shared" si="5"/>
        <v>3</v>
      </c>
      <c r="G163" s="22">
        <f t="shared" si="4"/>
        <v>990.06</v>
      </c>
    </row>
    <row r="164" spans="1:11" ht="15">
      <c r="A164" s="19">
        <v>159</v>
      </c>
      <c r="B164" s="18" t="s">
        <v>31</v>
      </c>
      <c r="C164" s="37">
        <v>273.77</v>
      </c>
      <c r="D164" s="31">
        <v>42429</v>
      </c>
      <c r="E164" s="24">
        <v>42432</v>
      </c>
      <c r="F164" s="21">
        <f t="shared" si="5"/>
        <v>3</v>
      </c>
      <c r="G164" s="22">
        <f t="shared" si="4"/>
        <v>821.31</v>
      </c>
    </row>
    <row r="165" spans="1:11" ht="15">
      <c r="A165" s="19">
        <v>160</v>
      </c>
      <c r="B165" s="38" t="s">
        <v>54</v>
      </c>
      <c r="C165" s="37">
        <v>15</v>
      </c>
      <c r="D165" s="25">
        <v>42432</v>
      </c>
      <c r="E165" s="24">
        <v>42432</v>
      </c>
      <c r="F165" s="21">
        <f t="shared" si="5"/>
        <v>0</v>
      </c>
      <c r="G165" s="22">
        <f t="shared" ref="G165:G228" si="6">F165*C165</f>
        <v>0</v>
      </c>
    </row>
    <row r="166" spans="1:11" ht="15">
      <c r="A166" s="19">
        <v>161</v>
      </c>
      <c r="B166" s="18" t="s">
        <v>31</v>
      </c>
      <c r="C166" s="37">
        <v>100.58</v>
      </c>
      <c r="D166" s="31">
        <v>42429</v>
      </c>
      <c r="E166" s="24">
        <v>42433</v>
      </c>
      <c r="F166" s="21">
        <f t="shared" si="5"/>
        <v>4</v>
      </c>
      <c r="G166" s="22">
        <f t="shared" si="6"/>
        <v>402.32</v>
      </c>
    </row>
    <row r="167" spans="1:11" ht="15">
      <c r="A167" s="19">
        <v>162</v>
      </c>
      <c r="B167" s="18" t="s">
        <v>31</v>
      </c>
      <c r="C167" s="37">
        <v>109.81</v>
      </c>
      <c r="D167" s="31">
        <v>42429</v>
      </c>
      <c r="E167" s="24">
        <v>42433</v>
      </c>
      <c r="F167" s="21">
        <f t="shared" si="5"/>
        <v>4</v>
      </c>
      <c r="G167" s="22">
        <f t="shared" si="6"/>
        <v>439.24</v>
      </c>
    </row>
    <row r="168" spans="1:11" ht="15">
      <c r="A168" s="19">
        <v>163</v>
      </c>
      <c r="B168" s="18" t="s">
        <v>19</v>
      </c>
      <c r="C168" s="37">
        <v>1096</v>
      </c>
      <c r="D168" s="25">
        <v>42429</v>
      </c>
      <c r="E168" s="24">
        <v>42433</v>
      </c>
      <c r="F168" s="21">
        <f t="shared" si="5"/>
        <v>4</v>
      </c>
      <c r="G168" s="22">
        <f t="shared" si="6"/>
        <v>4384</v>
      </c>
      <c r="K168" s="15"/>
    </row>
    <row r="169" spans="1:11" ht="15">
      <c r="A169" s="19">
        <v>164</v>
      </c>
      <c r="B169" s="38" t="s">
        <v>62</v>
      </c>
      <c r="C169" s="37">
        <v>838.14</v>
      </c>
      <c r="D169" s="25">
        <v>42399</v>
      </c>
      <c r="E169" s="24">
        <v>42433</v>
      </c>
      <c r="F169" s="21">
        <f t="shared" si="5"/>
        <v>34</v>
      </c>
      <c r="G169" s="22">
        <f t="shared" si="6"/>
        <v>28496.76</v>
      </c>
    </row>
    <row r="170" spans="1:11" ht="15">
      <c r="A170" s="19">
        <v>165</v>
      </c>
      <c r="B170" s="38" t="s">
        <v>22</v>
      </c>
      <c r="C170" s="39">
        <v>70.760000000000005</v>
      </c>
      <c r="D170" s="25">
        <v>42369</v>
      </c>
      <c r="E170" s="24">
        <v>42433</v>
      </c>
      <c r="F170" s="21">
        <f t="shared" si="5"/>
        <v>64</v>
      </c>
      <c r="G170" s="22">
        <f t="shared" si="6"/>
        <v>4528.6400000000003</v>
      </c>
    </row>
    <row r="171" spans="1:11" ht="15">
      <c r="A171" s="19">
        <v>166</v>
      </c>
      <c r="B171" s="38" t="s">
        <v>22</v>
      </c>
      <c r="C171" s="39">
        <v>56.94</v>
      </c>
      <c r="D171" s="25">
        <v>42399</v>
      </c>
      <c r="E171" s="24">
        <v>42433</v>
      </c>
      <c r="F171" s="21">
        <f t="shared" si="5"/>
        <v>34</v>
      </c>
      <c r="G171" s="22">
        <f t="shared" si="6"/>
        <v>1935.96</v>
      </c>
    </row>
    <row r="172" spans="1:11" ht="15">
      <c r="A172" s="19">
        <v>167</v>
      </c>
      <c r="B172" s="38" t="s">
        <v>22</v>
      </c>
      <c r="C172" s="37">
        <v>694.44</v>
      </c>
      <c r="D172" s="25">
        <v>42429</v>
      </c>
      <c r="E172" s="24">
        <v>42433</v>
      </c>
      <c r="F172" s="21">
        <f t="shared" si="5"/>
        <v>4</v>
      </c>
      <c r="G172" s="22">
        <f t="shared" si="6"/>
        <v>2777.76</v>
      </c>
    </row>
    <row r="173" spans="1:11" ht="15">
      <c r="A173" s="19">
        <v>168</v>
      </c>
      <c r="B173" s="18" t="s">
        <v>41</v>
      </c>
      <c r="C173" s="37">
        <v>1032.1200000000001</v>
      </c>
      <c r="D173" s="25">
        <v>42490</v>
      </c>
      <c r="E173" s="24">
        <v>42433</v>
      </c>
      <c r="F173" s="21">
        <f t="shared" si="5"/>
        <v>-57</v>
      </c>
      <c r="G173" s="22">
        <f t="shared" si="6"/>
        <v>-58830.840000000004</v>
      </c>
    </row>
    <row r="174" spans="1:11" ht="15">
      <c r="A174" s="19">
        <v>169</v>
      </c>
      <c r="B174" s="18" t="s">
        <v>31</v>
      </c>
      <c r="C174" s="37">
        <v>1272.93</v>
      </c>
      <c r="D174" s="31">
        <v>42429</v>
      </c>
      <c r="E174" s="24">
        <v>42433</v>
      </c>
      <c r="F174" s="21">
        <f t="shared" si="5"/>
        <v>4</v>
      </c>
      <c r="G174" s="22">
        <f t="shared" si="6"/>
        <v>5091.72</v>
      </c>
    </row>
    <row r="175" spans="1:11" ht="15">
      <c r="A175" s="19">
        <v>170</v>
      </c>
      <c r="B175" s="18" t="s">
        <v>72</v>
      </c>
      <c r="C175" s="37">
        <v>12407.84</v>
      </c>
      <c r="D175" s="31">
        <v>42429</v>
      </c>
      <c r="E175" s="24">
        <v>42433</v>
      </c>
      <c r="F175" s="21">
        <f t="shared" si="5"/>
        <v>4</v>
      </c>
      <c r="G175" s="22">
        <f t="shared" si="6"/>
        <v>49631.360000000001</v>
      </c>
      <c r="K175" s="15"/>
    </row>
    <row r="176" spans="1:11" ht="15">
      <c r="A176" s="19">
        <v>171</v>
      </c>
      <c r="B176" s="18" t="s">
        <v>18</v>
      </c>
      <c r="C176" s="37">
        <v>1638.15</v>
      </c>
      <c r="D176" s="25">
        <v>42429</v>
      </c>
      <c r="E176" s="24">
        <v>42433</v>
      </c>
      <c r="F176" s="21">
        <f t="shared" si="5"/>
        <v>4</v>
      </c>
      <c r="G176" s="22">
        <f t="shared" si="6"/>
        <v>6552.6</v>
      </c>
      <c r="I176" s="13"/>
    </row>
    <row r="177" spans="1:11" ht="15">
      <c r="A177" s="19">
        <v>172</v>
      </c>
      <c r="B177" s="38" t="s">
        <v>3</v>
      </c>
      <c r="C177" s="37">
        <v>27.580000000000002</v>
      </c>
      <c r="D177" s="25">
        <v>42433</v>
      </c>
      <c r="E177" s="24">
        <v>42433</v>
      </c>
      <c r="F177" s="21">
        <f t="shared" si="5"/>
        <v>0</v>
      </c>
      <c r="G177" s="22">
        <f t="shared" si="6"/>
        <v>0</v>
      </c>
    </row>
    <row r="178" spans="1:11" ht="15">
      <c r="A178" s="19">
        <v>173</v>
      </c>
      <c r="B178" s="18" t="s">
        <v>31</v>
      </c>
      <c r="C178" s="37">
        <v>2196</v>
      </c>
      <c r="D178" s="31">
        <v>42429</v>
      </c>
      <c r="E178" s="24">
        <v>42436</v>
      </c>
      <c r="F178" s="21">
        <f t="shared" si="5"/>
        <v>7</v>
      </c>
      <c r="G178" s="22">
        <f t="shared" si="6"/>
        <v>15372</v>
      </c>
    </row>
    <row r="179" spans="1:11" ht="15">
      <c r="A179" s="19">
        <v>174</v>
      </c>
      <c r="B179" s="18" t="s">
        <v>52</v>
      </c>
      <c r="C179" s="37">
        <v>3050</v>
      </c>
      <c r="D179" s="25">
        <v>42429</v>
      </c>
      <c r="E179" s="24">
        <v>42436</v>
      </c>
      <c r="F179" s="21">
        <f t="shared" si="5"/>
        <v>7</v>
      </c>
      <c r="G179" s="22">
        <f t="shared" si="6"/>
        <v>21350</v>
      </c>
    </row>
    <row r="180" spans="1:11" ht="15">
      <c r="A180" s="19">
        <v>175</v>
      </c>
      <c r="B180" s="38" t="s">
        <v>10</v>
      </c>
      <c r="C180" s="37">
        <v>344.91</v>
      </c>
      <c r="D180" s="25">
        <v>42437</v>
      </c>
      <c r="E180" s="24">
        <v>42436</v>
      </c>
      <c r="F180" s="21">
        <f t="shared" si="5"/>
        <v>-1</v>
      </c>
      <c r="G180" s="22">
        <f t="shared" si="6"/>
        <v>-344.91</v>
      </c>
    </row>
    <row r="181" spans="1:11" ht="15">
      <c r="A181" s="19">
        <v>176</v>
      </c>
      <c r="B181" s="38" t="s">
        <v>64</v>
      </c>
      <c r="C181" s="37">
        <v>14705.45</v>
      </c>
      <c r="D181" s="31">
        <v>42277</v>
      </c>
      <c r="E181" s="24">
        <v>42437</v>
      </c>
      <c r="F181" s="21">
        <f t="shared" si="5"/>
        <v>160</v>
      </c>
      <c r="G181" s="22">
        <f t="shared" si="6"/>
        <v>2352872</v>
      </c>
    </row>
    <row r="182" spans="1:11" ht="15">
      <c r="A182" s="19">
        <v>177</v>
      </c>
      <c r="B182" s="18" t="s">
        <v>31</v>
      </c>
      <c r="C182" s="37">
        <v>536.79999999999995</v>
      </c>
      <c r="D182" s="31">
        <v>42400</v>
      </c>
      <c r="E182" s="24">
        <v>42437</v>
      </c>
      <c r="F182" s="21">
        <f t="shared" si="5"/>
        <v>37</v>
      </c>
      <c r="G182" s="22">
        <f t="shared" si="6"/>
        <v>19861.599999999999</v>
      </c>
      <c r="K182" s="15"/>
    </row>
    <row r="183" spans="1:11" ht="15">
      <c r="A183" s="19">
        <v>178</v>
      </c>
      <c r="B183" s="38" t="s">
        <v>95</v>
      </c>
      <c r="C183" s="37">
        <v>311.10000000000002</v>
      </c>
      <c r="D183" s="25">
        <v>42437</v>
      </c>
      <c r="E183" s="24">
        <v>42437</v>
      </c>
      <c r="F183" s="21">
        <f t="shared" si="5"/>
        <v>0</v>
      </c>
      <c r="G183" s="22">
        <f t="shared" si="6"/>
        <v>0</v>
      </c>
    </row>
    <row r="184" spans="1:11" ht="15">
      <c r="A184" s="19">
        <v>179</v>
      </c>
      <c r="B184" s="18" t="s">
        <v>15</v>
      </c>
      <c r="C184" s="37">
        <v>712.53</v>
      </c>
      <c r="D184" s="25">
        <v>42437</v>
      </c>
      <c r="E184" s="24">
        <v>42437</v>
      </c>
      <c r="F184" s="21">
        <f t="shared" si="5"/>
        <v>0</v>
      </c>
      <c r="G184" s="22">
        <f t="shared" si="6"/>
        <v>0</v>
      </c>
      <c r="K184" s="15"/>
    </row>
    <row r="185" spans="1:11" ht="15">
      <c r="A185" s="19">
        <v>180</v>
      </c>
      <c r="B185" s="38" t="s">
        <v>66</v>
      </c>
      <c r="C185" s="37">
        <v>19.990000000000002</v>
      </c>
      <c r="D185" s="25">
        <v>42438</v>
      </c>
      <c r="E185" s="24">
        <v>42438</v>
      </c>
      <c r="F185" s="21">
        <f t="shared" si="5"/>
        <v>0</v>
      </c>
      <c r="G185" s="22">
        <f t="shared" si="6"/>
        <v>0</v>
      </c>
    </row>
    <row r="186" spans="1:11" ht="15">
      <c r="A186" s="19">
        <v>181</v>
      </c>
      <c r="B186" s="18" t="s">
        <v>39</v>
      </c>
      <c r="C186" s="37">
        <v>1911.21</v>
      </c>
      <c r="D186" s="25">
        <v>42444</v>
      </c>
      <c r="E186" s="24">
        <v>42439</v>
      </c>
      <c r="F186" s="21">
        <f t="shared" si="5"/>
        <v>-5</v>
      </c>
      <c r="G186" s="22">
        <f t="shared" si="6"/>
        <v>-9556.0499999999993</v>
      </c>
    </row>
    <row r="187" spans="1:11" ht="15">
      <c r="A187" s="19">
        <v>182</v>
      </c>
      <c r="B187" s="18" t="s">
        <v>27</v>
      </c>
      <c r="C187" s="37">
        <v>1484.54</v>
      </c>
      <c r="D187" s="25">
        <v>42443</v>
      </c>
      <c r="E187" s="24">
        <v>42439</v>
      </c>
      <c r="F187" s="21">
        <f t="shared" si="5"/>
        <v>-4</v>
      </c>
      <c r="G187" s="22">
        <f t="shared" si="6"/>
        <v>-5938.16</v>
      </c>
      <c r="I187" s="13"/>
    </row>
    <row r="188" spans="1:11" ht="15">
      <c r="A188" s="19">
        <v>183</v>
      </c>
      <c r="B188" s="18" t="s">
        <v>52</v>
      </c>
      <c r="C188" s="37">
        <v>3050</v>
      </c>
      <c r="D188" s="25">
        <v>42429</v>
      </c>
      <c r="E188" s="24">
        <v>42439</v>
      </c>
      <c r="F188" s="21">
        <f t="shared" si="5"/>
        <v>10</v>
      </c>
      <c r="G188" s="22">
        <f t="shared" si="6"/>
        <v>30500</v>
      </c>
    </row>
    <row r="189" spans="1:11" ht="15">
      <c r="A189" s="19">
        <v>184</v>
      </c>
      <c r="B189" s="38" t="s">
        <v>64</v>
      </c>
      <c r="C189" s="37">
        <v>11760.68</v>
      </c>
      <c r="D189" s="31">
        <v>42307</v>
      </c>
      <c r="E189" s="24">
        <v>42443</v>
      </c>
      <c r="F189" s="21">
        <f t="shared" si="5"/>
        <v>136</v>
      </c>
      <c r="G189" s="22">
        <f t="shared" si="6"/>
        <v>1599452.48</v>
      </c>
      <c r="I189" s="13"/>
    </row>
    <row r="190" spans="1:11" ht="15">
      <c r="A190" s="19">
        <v>185</v>
      </c>
      <c r="B190" s="38" t="s">
        <v>83</v>
      </c>
      <c r="C190" s="37">
        <v>26.75</v>
      </c>
      <c r="D190" s="25">
        <v>42443</v>
      </c>
      <c r="E190" s="24">
        <v>42443</v>
      </c>
      <c r="F190" s="21">
        <f t="shared" si="5"/>
        <v>0</v>
      </c>
      <c r="G190" s="22">
        <f t="shared" si="6"/>
        <v>0</v>
      </c>
    </row>
    <row r="191" spans="1:11" ht="15">
      <c r="A191" s="19">
        <v>186</v>
      </c>
      <c r="B191" s="38" t="s">
        <v>58</v>
      </c>
      <c r="C191" s="37">
        <v>510</v>
      </c>
      <c r="D191" s="25">
        <v>42445</v>
      </c>
      <c r="E191" s="24">
        <v>42444</v>
      </c>
      <c r="F191" s="21">
        <f t="shared" si="5"/>
        <v>-1</v>
      </c>
      <c r="G191" s="22">
        <f t="shared" si="6"/>
        <v>-510</v>
      </c>
    </row>
    <row r="192" spans="1:11" ht="15">
      <c r="A192" s="19">
        <v>187</v>
      </c>
      <c r="B192" s="38" t="s">
        <v>49</v>
      </c>
      <c r="C192" s="37">
        <v>154.64000000000001</v>
      </c>
      <c r="D192" s="25">
        <v>42478</v>
      </c>
      <c r="E192" s="24">
        <v>42444</v>
      </c>
      <c r="F192" s="21">
        <f t="shared" si="5"/>
        <v>-34</v>
      </c>
      <c r="G192" s="22">
        <f t="shared" si="6"/>
        <v>-5257.76</v>
      </c>
    </row>
    <row r="193" spans="1:11" ht="15">
      <c r="A193" s="19">
        <v>188</v>
      </c>
      <c r="B193" s="38" t="s">
        <v>96</v>
      </c>
      <c r="C193" s="37">
        <v>185.82</v>
      </c>
      <c r="D193" s="25">
        <v>42444</v>
      </c>
      <c r="E193" s="24">
        <v>42444</v>
      </c>
      <c r="F193" s="21">
        <f t="shared" si="5"/>
        <v>0</v>
      </c>
      <c r="G193" s="22">
        <f t="shared" si="6"/>
        <v>0</v>
      </c>
      <c r="K193" s="15"/>
    </row>
    <row r="194" spans="1:11" ht="15">
      <c r="A194" s="19">
        <v>189</v>
      </c>
      <c r="B194" s="38" t="s">
        <v>8</v>
      </c>
      <c r="C194" s="37">
        <v>3809.9900000000002</v>
      </c>
      <c r="D194" s="25">
        <v>42445</v>
      </c>
      <c r="E194" s="24">
        <v>42445</v>
      </c>
      <c r="F194" s="21">
        <f t="shared" si="5"/>
        <v>0</v>
      </c>
      <c r="G194" s="22">
        <f t="shared" si="6"/>
        <v>0</v>
      </c>
      <c r="I194" s="13"/>
    </row>
    <row r="195" spans="1:11" ht="15">
      <c r="A195" s="19">
        <v>190</v>
      </c>
      <c r="B195" s="18" t="s">
        <v>36</v>
      </c>
      <c r="C195" s="37">
        <v>8332.94</v>
      </c>
      <c r="D195" s="25">
        <v>42444</v>
      </c>
      <c r="E195" s="24">
        <v>42445</v>
      </c>
      <c r="F195" s="21">
        <f t="shared" si="5"/>
        <v>1</v>
      </c>
      <c r="G195" s="22">
        <f t="shared" si="6"/>
        <v>8332.94</v>
      </c>
    </row>
    <row r="196" spans="1:11" ht="15">
      <c r="A196" s="19">
        <v>191</v>
      </c>
      <c r="B196" s="18" t="s">
        <v>31</v>
      </c>
      <c r="C196" s="37">
        <v>2415.7600000000002</v>
      </c>
      <c r="D196" s="25">
        <v>42460</v>
      </c>
      <c r="E196" s="24">
        <v>42446</v>
      </c>
      <c r="F196" s="21">
        <f t="shared" si="5"/>
        <v>-14</v>
      </c>
      <c r="G196" s="22">
        <f t="shared" si="6"/>
        <v>-33820.639999999999</v>
      </c>
    </row>
    <row r="197" spans="1:11" ht="15">
      <c r="A197" s="19">
        <v>192</v>
      </c>
      <c r="B197" s="38" t="s">
        <v>56</v>
      </c>
      <c r="C197" s="37">
        <v>7995.88</v>
      </c>
      <c r="D197" s="25">
        <v>42338</v>
      </c>
      <c r="E197" s="24">
        <v>42446</v>
      </c>
      <c r="F197" s="21">
        <f t="shared" si="5"/>
        <v>108</v>
      </c>
      <c r="G197" s="22">
        <f t="shared" si="6"/>
        <v>863555.04</v>
      </c>
      <c r="I197" s="13"/>
    </row>
    <row r="198" spans="1:11" ht="15">
      <c r="A198" s="19">
        <v>193</v>
      </c>
      <c r="B198" s="38" t="s">
        <v>56</v>
      </c>
      <c r="C198" s="37">
        <v>107884.18</v>
      </c>
      <c r="D198" s="25">
        <v>42400</v>
      </c>
      <c r="E198" s="24">
        <v>42446</v>
      </c>
      <c r="F198" s="21">
        <f t="shared" si="5"/>
        <v>46</v>
      </c>
      <c r="G198" s="22">
        <f t="shared" si="6"/>
        <v>4962672.2799999993</v>
      </c>
      <c r="I198" s="13"/>
    </row>
    <row r="199" spans="1:11" ht="15">
      <c r="A199" s="19">
        <v>194</v>
      </c>
      <c r="B199" s="18" t="s">
        <v>25</v>
      </c>
      <c r="C199" s="37">
        <v>1098</v>
      </c>
      <c r="D199" s="25">
        <v>42460</v>
      </c>
      <c r="E199" s="24">
        <v>42446</v>
      </c>
      <c r="F199" s="21">
        <f t="shared" ref="F199:F262" si="7">E199-D199</f>
        <v>-14</v>
      </c>
      <c r="G199" s="22">
        <f t="shared" si="6"/>
        <v>-15372</v>
      </c>
    </row>
    <row r="200" spans="1:11" ht="15">
      <c r="A200" s="19">
        <v>195</v>
      </c>
      <c r="B200" s="38" t="s">
        <v>63</v>
      </c>
      <c r="C200" s="37">
        <v>732</v>
      </c>
      <c r="D200" s="25">
        <v>42460</v>
      </c>
      <c r="E200" s="24">
        <v>42447</v>
      </c>
      <c r="F200" s="21">
        <f t="shared" si="7"/>
        <v>-13</v>
      </c>
      <c r="G200" s="22">
        <f t="shared" si="6"/>
        <v>-9516</v>
      </c>
    </row>
    <row r="201" spans="1:11" ht="15">
      <c r="A201" s="19">
        <v>196</v>
      </c>
      <c r="B201" s="38" t="s">
        <v>86</v>
      </c>
      <c r="C201" s="37">
        <v>181857.85</v>
      </c>
      <c r="D201" s="25">
        <v>42460</v>
      </c>
      <c r="E201" s="24">
        <v>42447</v>
      </c>
      <c r="F201" s="21">
        <f t="shared" si="7"/>
        <v>-13</v>
      </c>
      <c r="G201" s="22">
        <f t="shared" si="6"/>
        <v>-2364152.0500000003</v>
      </c>
    </row>
    <row r="202" spans="1:11" ht="15">
      <c r="A202" s="19">
        <v>197</v>
      </c>
      <c r="B202" s="18" t="s">
        <v>47</v>
      </c>
      <c r="C202" s="37">
        <v>1037</v>
      </c>
      <c r="D202" s="25">
        <v>42429</v>
      </c>
      <c r="E202" s="24">
        <v>42447</v>
      </c>
      <c r="F202" s="21">
        <f t="shared" si="7"/>
        <v>18</v>
      </c>
      <c r="G202" s="22">
        <f t="shared" si="6"/>
        <v>18666</v>
      </c>
    </row>
    <row r="203" spans="1:11" ht="15">
      <c r="A203" s="19">
        <v>198</v>
      </c>
      <c r="B203" s="38" t="s">
        <v>38</v>
      </c>
      <c r="C203" s="37">
        <v>1342</v>
      </c>
      <c r="D203" s="25">
        <v>42447</v>
      </c>
      <c r="E203" s="24">
        <v>42447</v>
      </c>
      <c r="F203" s="21">
        <f t="shared" si="7"/>
        <v>0</v>
      </c>
      <c r="G203" s="22">
        <f t="shared" si="6"/>
        <v>0</v>
      </c>
    </row>
    <row r="204" spans="1:11" ht="15">
      <c r="A204" s="19">
        <v>199</v>
      </c>
      <c r="B204" s="38" t="s">
        <v>97</v>
      </c>
      <c r="C204" s="37">
        <v>8966.5</v>
      </c>
      <c r="D204" s="25">
        <v>42450</v>
      </c>
      <c r="E204" s="24">
        <v>42447</v>
      </c>
      <c r="F204" s="21">
        <f t="shared" si="7"/>
        <v>-3</v>
      </c>
      <c r="G204" s="22">
        <f t="shared" si="6"/>
        <v>-26899.5</v>
      </c>
    </row>
    <row r="205" spans="1:11" ht="15">
      <c r="A205" s="19">
        <v>200</v>
      </c>
      <c r="B205" s="18" t="s">
        <v>31</v>
      </c>
      <c r="C205" s="37">
        <v>273.77</v>
      </c>
      <c r="D205" s="25">
        <v>42460</v>
      </c>
      <c r="E205" s="24">
        <v>42447</v>
      </c>
      <c r="F205" s="21">
        <f t="shared" si="7"/>
        <v>-13</v>
      </c>
      <c r="G205" s="22">
        <f t="shared" si="6"/>
        <v>-3559.0099999999998</v>
      </c>
    </row>
    <row r="206" spans="1:11" ht="15">
      <c r="A206" s="19">
        <v>201</v>
      </c>
      <c r="B206" s="18" t="s">
        <v>31</v>
      </c>
      <c r="C206" s="37">
        <v>490.94</v>
      </c>
      <c r="D206" s="25">
        <v>42460</v>
      </c>
      <c r="E206" s="24">
        <v>42447</v>
      </c>
      <c r="F206" s="21">
        <f t="shared" si="7"/>
        <v>-13</v>
      </c>
      <c r="G206" s="22">
        <f t="shared" si="6"/>
        <v>-6382.22</v>
      </c>
    </row>
    <row r="207" spans="1:11" ht="15">
      <c r="A207" s="19">
        <v>202</v>
      </c>
      <c r="B207" s="18" t="s">
        <v>43</v>
      </c>
      <c r="C207" s="37">
        <v>750</v>
      </c>
      <c r="D207" s="31">
        <v>42460</v>
      </c>
      <c r="E207" s="24">
        <v>42447</v>
      </c>
      <c r="F207" s="21">
        <f t="shared" si="7"/>
        <v>-13</v>
      </c>
      <c r="G207" s="22">
        <f t="shared" si="6"/>
        <v>-9750</v>
      </c>
    </row>
    <row r="208" spans="1:11" ht="15">
      <c r="A208" s="19">
        <v>203</v>
      </c>
      <c r="B208" s="38" t="s">
        <v>22</v>
      </c>
      <c r="C208" s="37">
        <v>7210.2</v>
      </c>
      <c r="D208" s="25">
        <v>42460</v>
      </c>
      <c r="E208" s="24">
        <v>42447</v>
      </c>
      <c r="F208" s="21">
        <f t="shared" si="7"/>
        <v>-13</v>
      </c>
      <c r="G208" s="22">
        <f t="shared" si="6"/>
        <v>-93732.599999999991</v>
      </c>
    </row>
    <row r="209" spans="1:11" ht="15">
      <c r="A209" s="19">
        <v>204</v>
      </c>
      <c r="B209" s="18" t="s">
        <v>17</v>
      </c>
      <c r="C209" s="37">
        <v>428.22</v>
      </c>
      <c r="D209" s="25">
        <v>42490</v>
      </c>
      <c r="E209" s="24">
        <v>42447</v>
      </c>
      <c r="F209" s="21">
        <f t="shared" si="7"/>
        <v>-43</v>
      </c>
      <c r="G209" s="22">
        <f t="shared" si="6"/>
        <v>-18413.460000000003</v>
      </c>
    </row>
    <row r="210" spans="1:11" ht="15">
      <c r="A210" s="19">
        <v>205</v>
      </c>
      <c r="B210" s="38" t="s">
        <v>76</v>
      </c>
      <c r="C210" s="37">
        <v>212</v>
      </c>
      <c r="D210" s="25">
        <v>42418</v>
      </c>
      <c r="E210" s="24">
        <v>42447</v>
      </c>
      <c r="F210" s="21">
        <f t="shared" si="7"/>
        <v>29</v>
      </c>
      <c r="G210" s="22">
        <f t="shared" si="6"/>
        <v>6148</v>
      </c>
    </row>
    <row r="211" spans="1:11" ht="15">
      <c r="A211" s="19">
        <v>206</v>
      </c>
      <c r="B211" s="38" t="s">
        <v>76</v>
      </c>
      <c r="C211" s="37">
        <v>667</v>
      </c>
      <c r="D211" s="25">
        <v>42437</v>
      </c>
      <c r="E211" s="24">
        <v>42447</v>
      </c>
      <c r="F211" s="21">
        <f t="shared" si="7"/>
        <v>10</v>
      </c>
      <c r="G211" s="22">
        <f t="shared" si="6"/>
        <v>6670</v>
      </c>
    </row>
    <row r="212" spans="1:11" ht="15">
      <c r="A212" s="19">
        <v>207</v>
      </c>
      <c r="B212" s="18" t="s">
        <v>62</v>
      </c>
      <c r="C212" s="37">
        <v>12200</v>
      </c>
      <c r="D212" s="25">
        <v>42460</v>
      </c>
      <c r="E212" s="24">
        <v>42450</v>
      </c>
      <c r="F212" s="21">
        <f t="shared" si="7"/>
        <v>-10</v>
      </c>
      <c r="G212" s="22">
        <f t="shared" si="6"/>
        <v>-122000</v>
      </c>
    </row>
    <row r="213" spans="1:11" ht="15">
      <c r="A213" s="19">
        <v>208</v>
      </c>
      <c r="B213" s="18" t="s">
        <v>18</v>
      </c>
      <c r="C213" s="37">
        <v>7589.31</v>
      </c>
      <c r="D213" s="31">
        <v>42460</v>
      </c>
      <c r="E213" s="24">
        <v>42450</v>
      </c>
      <c r="F213" s="21">
        <f t="shared" si="7"/>
        <v>-10</v>
      </c>
      <c r="G213" s="22">
        <f t="shared" si="6"/>
        <v>-75893.100000000006</v>
      </c>
    </row>
    <row r="214" spans="1:11" ht="15">
      <c r="A214" s="19">
        <v>209</v>
      </c>
      <c r="B214" s="38" t="s">
        <v>90</v>
      </c>
      <c r="C214" s="37">
        <v>877.5</v>
      </c>
      <c r="D214" s="25">
        <v>42460</v>
      </c>
      <c r="E214" s="24">
        <v>42450</v>
      </c>
      <c r="F214" s="21">
        <f t="shared" si="7"/>
        <v>-10</v>
      </c>
      <c r="G214" s="22">
        <f t="shared" si="6"/>
        <v>-8775</v>
      </c>
    </row>
    <row r="215" spans="1:11" ht="15">
      <c r="A215" s="19">
        <v>210</v>
      </c>
      <c r="B215" s="18" t="s">
        <v>31</v>
      </c>
      <c r="C215" s="37">
        <v>330.02</v>
      </c>
      <c r="D215" s="25">
        <v>42460</v>
      </c>
      <c r="E215" s="24">
        <v>42450</v>
      </c>
      <c r="F215" s="21">
        <f t="shared" si="7"/>
        <v>-10</v>
      </c>
      <c r="G215" s="22">
        <f t="shared" si="6"/>
        <v>-3300.2</v>
      </c>
      <c r="K215" s="15"/>
    </row>
    <row r="216" spans="1:11" ht="15">
      <c r="A216" s="19">
        <v>211</v>
      </c>
      <c r="B216" s="18" t="s">
        <v>26</v>
      </c>
      <c r="C216" s="37">
        <v>1463.72</v>
      </c>
      <c r="D216" s="25">
        <v>42452</v>
      </c>
      <c r="E216" s="24">
        <v>42450</v>
      </c>
      <c r="F216" s="21">
        <f t="shared" si="7"/>
        <v>-2</v>
      </c>
      <c r="G216" s="22">
        <f t="shared" si="6"/>
        <v>-2927.44</v>
      </c>
    </row>
    <row r="217" spans="1:11" ht="15">
      <c r="A217" s="19">
        <v>212</v>
      </c>
      <c r="B217" s="18" t="s">
        <v>71</v>
      </c>
      <c r="C217" s="37">
        <v>158.6</v>
      </c>
      <c r="D217" s="25">
        <v>42463</v>
      </c>
      <c r="E217" s="24">
        <v>42450</v>
      </c>
      <c r="F217" s="21">
        <f t="shared" si="7"/>
        <v>-13</v>
      </c>
      <c r="G217" s="22">
        <f t="shared" si="6"/>
        <v>-2061.7999999999997</v>
      </c>
      <c r="I217" s="13"/>
    </row>
    <row r="218" spans="1:11" ht="15">
      <c r="A218" s="19">
        <v>213</v>
      </c>
      <c r="B218" s="18" t="s">
        <v>71</v>
      </c>
      <c r="C218" s="37">
        <v>811.8</v>
      </c>
      <c r="D218" s="25">
        <v>42468</v>
      </c>
      <c r="E218" s="24">
        <v>42450</v>
      </c>
      <c r="F218" s="21">
        <f t="shared" si="7"/>
        <v>-18</v>
      </c>
      <c r="G218" s="22">
        <f t="shared" si="6"/>
        <v>-14612.4</v>
      </c>
      <c r="I218" s="13"/>
    </row>
    <row r="219" spans="1:11" ht="15">
      <c r="A219" s="19">
        <v>214</v>
      </c>
      <c r="B219" s="18" t="s">
        <v>71</v>
      </c>
      <c r="C219" s="37">
        <v>4500.01</v>
      </c>
      <c r="D219" s="25">
        <v>42470</v>
      </c>
      <c r="E219" s="24">
        <v>42450</v>
      </c>
      <c r="F219" s="21">
        <f t="shared" si="7"/>
        <v>-20</v>
      </c>
      <c r="G219" s="22">
        <f t="shared" si="6"/>
        <v>-90000.200000000012</v>
      </c>
      <c r="I219" s="13"/>
    </row>
    <row r="220" spans="1:11" ht="15">
      <c r="A220" s="19">
        <v>215</v>
      </c>
      <c r="B220" s="18" t="s">
        <v>31</v>
      </c>
      <c r="C220" s="37">
        <v>100.58</v>
      </c>
      <c r="D220" s="25">
        <v>42460</v>
      </c>
      <c r="E220" s="24">
        <v>42450</v>
      </c>
      <c r="F220" s="21">
        <f t="shared" si="7"/>
        <v>-10</v>
      </c>
      <c r="G220" s="22">
        <f t="shared" si="6"/>
        <v>-1005.8</v>
      </c>
    </row>
    <row r="221" spans="1:11" ht="15">
      <c r="A221" s="19">
        <v>216</v>
      </c>
      <c r="B221" s="18" t="s">
        <v>31</v>
      </c>
      <c r="C221" s="37">
        <v>109.81</v>
      </c>
      <c r="D221" s="25">
        <v>42460</v>
      </c>
      <c r="E221" s="24">
        <v>42450</v>
      </c>
      <c r="F221" s="21">
        <f t="shared" si="7"/>
        <v>-10</v>
      </c>
      <c r="G221" s="22">
        <f t="shared" si="6"/>
        <v>-1098.0999999999999</v>
      </c>
    </row>
    <row r="222" spans="1:11" ht="15">
      <c r="A222" s="19">
        <v>217</v>
      </c>
      <c r="B222" s="18" t="s">
        <v>68</v>
      </c>
      <c r="C222" s="37">
        <v>6502.57</v>
      </c>
      <c r="D222" s="25">
        <v>42460</v>
      </c>
      <c r="E222" s="24">
        <v>42450</v>
      </c>
      <c r="F222" s="21">
        <f t="shared" si="7"/>
        <v>-10</v>
      </c>
      <c r="G222" s="22">
        <f t="shared" si="6"/>
        <v>-65025.7</v>
      </c>
    </row>
    <row r="223" spans="1:11" ht="15">
      <c r="A223" s="19">
        <v>218</v>
      </c>
      <c r="B223" s="38" t="s">
        <v>35</v>
      </c>
      <c r="C223" s="37">
        <v>683.2</v>
      </c>
      <c r="D223" s="25">
        <v>42429</v>
      </c>
      <c r="E223" s="24">
        <v>42450</v>
      </c>
      <c r="F223" s="21">
        <f t="shared" si="7"/>
        <v>21</v>
      </c>
      <c r="G223" s="22">
        <f t="shared" si="6"/>
        <v>14347.2</v>
      </c>
    </row>
    <row r="224" spans="1:11" ht="15">
      <c r="A224" s="19">
        <v>219</v>
      </c>
      <c r="B224" s="18" t="s">
        <v>9</v>
      </c>
      <c r="C224" s="37">
        <v>127.39</v>
      </c>
      <c r="D224" s="25">
        <v>42460</v>
      </c>
      <c r="E224" s="24">
        <v>42450</v>
      </c>
      <c r="F224" s="21">
        <f t="shared" si="7"/>
        <v>-10</v>
      </c>
      <c r="G224" s="22">
        <f t="shared" si="6"/>
        <v>-1273.9000000000001</v>
      </c>
      <c r="I224" s="13"/>
    </row>
    <row r="225" spans="1:11" ht="15">
      <c r="A225" s="19">
        <v>220</v>
      </c>
      <c r="B225" s="18" t="s">
        <v>21</v>
      </c>
      <c r="C225" s="37">
        <v>54.9</v>
      </c>
      <c r="D225" s="25">
        <v>42429</v>
      </c>
      <c r="E225" s="24">
        <v>42450</v>
      </c>
      <c r="F225" s="21">
        <f t="shared" si="7"/>
        <v>21</v>
      </c>
      <c r="G225" s="22">
        <f t="shared" si="6"/>
        <v>1152.8999999999999</v>
      </c>
    </row>
    <row r="226" spans="1:11" ht="15">
      <c r="A226" s="19">
        <v>221</v>
      </c>
      <c r="B226" s="18" t="s">
        <v>21</v>
      </c>
      <c r="C226" s="37">
        <v>185.43</v>
      </c>
      <c r="D226" s="25">
        <v>42458</v>
      </c>
      <c r="E226" s="24">
        <v>42450</v>
      </c>
      <c r="F226" s="21">
        <f t="shared" si="7"/>
        <v>-8</v>
      </c>
      <c r="G226" s="22">
        <f t="shared" si="6"/>
        <v>-1483.44</v>
      </c>
    </row>
    <row r="227" spans="1:11" ht="15">
      <c r="A227" s="19">
        <v>222</v>
      </c>
      <c r="B227" s="18" t="s">
        <v>31</v>
      </c>
      <c r="C227" s="37">
        <v>1272.93</v>
      </c>
      <c r="D227" s="25">
        <v>42460</v>
      </c>
      <c r="E227" s="24">
        <v>42451</v>
      </c>
      <c r="F227" s="21">
        <f t="shared" si="7"/>
        <v>-9</v>
      </c>
      <c r="G227" s="22">
        <f t="shared" si="6"/>
        <v>-11456.37</v>
      </c>
    </row>
    <row r="228" spans="1:11" ht="15">
      <c r="A228" s="19">
        <v>223</v>
      </c>
      <c r="B228" s="18" t="s">
        <v>31</v>
      </c>
      <c r="C228" s="37">
        <v>8000</v>
      </c>
      <c r="D228" s="25">
        <v>42460</v>
      </c>
      <c r="E228" s="24">
        <v>42451</v>
      </c>
      <c r="F228" s="21">
        <f t="shared" si="7"/>
        <v>-9</v>
      </c>
      <c r="G228" s="22">
        <f t="shared" si="6"/>
        <v>-72000</v>
      </c>
      <c r="I228" s="13"/>
    </row>
    <row r="229" spans="1:11" ht="15">
      <c r="A229" s="19">
        <v>224</v>
      </c>
      <c r="B229" s="18" t="s">
        <v>24</v>
      </c>
      <c r="C229" s="37">
        <v>1830</v>
      </c>
      <c r="D229" s="25">
        <v>42460</v>
      </c>
      <c r="E229" s="24">
        <v>42451</v>
      </c>
      <c r="F229" s="21">
        <f t="shared" si="7"/>
        <v>-9</v>
      </c>
      <c r="G229" s="22">
        <f t="shared" ref="G229:G279" si="8">F229*C229</f>
        <v>-16470</v>
      </c>
    </row>
    <row r="230" spans="1:11" ht="15">
      <c r="A230" s="19">
        <v>225</v>
      </c>
      <c r="B230" s="18" t="s">
        <v>2</v>
      </c>
      <c r="C230" s="37">
        <v>13664</v>
      </c>
      <c r="D230" s="25">
        <v>42460</v>
      </c>
      <c r="E230" s="24">
        <v>42451</v>
      </c>
      <c r="F230" s="21">
        <f t="shared" si="7"/>
        <v>-9</v>
      </c>
      <c r="G230" s="22">
        <f t="shared" si="8"/>
        <v>-122976</v>
      </c>
      <c r="K230" s="15"/>
    </row>
    <row r="231" spans="1:11" ht="15">
      <c r="A231" s="19">
        <v>226</v>
      </c>
      <c r="B231" s="18" t="s">
        <v>16</v>
      </c>
      <c r="C231" s="37">
        <v>1456.7</v>
      </c>
      <c r="D231" s="25">
        <v>42440</v>
      </c>
      <c r="E231" s="24">
        <v>42451</v>
      </c>
      <c r="F231" s="21">
        <f t="shared" si="7"/>
        <v>11</v>
      </c>
      <c r="G231" s="22">
        <f t="shared" si="8"/>
        <v>16023.7</v>
      </c>
    </row>
    <row r="232" spans="1:11" ht="15">
      <c r="A232" s="19">
        <v>227</v>
      </c>
      <c r="B232" s="18" t="s">
        <v>72</v>
      </c>
      <c r="C232" s="37">
        <v>500</v>
      </c>
      <c r="D232" s="25">
        <v>42451</v>
      </c>
      <c r="E232" s="24">
        <v>42451</v>
      </c>
      <c r="F232" s="21">
        <f t="shared" si="7"/>
        <v>0</v>
      </c>
      <c r="G232" s="22">
        <f t="shared" si="8"/>
        <v>0</v>
      </c>
      <c r="K232" s="15"/>
    </row>
    <row r="233" spans="1:11" ht="15">
      <c r="A233" s="19">
        <v>228</v>
      </c>
      <c r="B233" s="18" t="s">
        <v>19</v>
      </c>
      <c r="C233" s="37">
        <v>1647</v>
      </c>
      <c r="D233" s="25">
        <v>42460</v>
      </c>
      <c r="E233" s="24">
        <v>42451</v>
      </c>
      <c r="F233" s="21">
        <f t="shared" si="7"/>
        <v>-9</v>
      </c>
      <c r="G233" s="22">
        <f t="shared" si="8"/>
        <v>-14823</v>
      </c>
    </row>
    <row r="234" spans="1:11" ht="15">
      <c r="A234" s="19">
        <v>229</v>
      </c>
      <c r="B234" s="38" t="s">
        <v>85</v>
      </c>
      <c r="C234" s="37">
        <v>2465.62</v>
      </c>
      <c r="D234" s="25">
        <v>42460</v>
      </c>
      <c r="E234" s="24">
        <v>42451</v>
      </c>
      <c r="F234" s="21">
        <f t="shared" si="7"/>
        <v>-9</v>
      </c>
      <c r="G234" s="22">
        <f t="shared" si="8"/>
        <v>-22190.579999999998</v>
      </c>
    </row>
    <row r="235" spans="1:11" ht="15">
      <c r="A235" s="19">
        <v>230</v>
      </c>
      <c r="B235" s="18" t="s">
        <v>5</v>
      </c>
      <c r="C235" s="37">
        <v>582.51</v>
      </c>
      <c r="D235" s="25">
        <v>42460</v>
      </c>
      <c r="E235" s="24">
        <v>42452</v>
      </c>
      <c r="F235" s="21">
        <f t="shared" si="7"/>
        <v>-8</v>
      </c>
      <c r="G235" s="22">
        <f t="shared" si="8"/>
        <v>-4660.08</v>
      </c>
      <c r="I235" s="13"/>
    </row>
    <row r="236" spans="1:11" ht="15">
      <c r="A236" s="19">
        <v>231</v>
      </c>
      <c r="B236" s="38" t="s">
        <v>7</v>
      </c>
      <c r="C236" s="37">
        <v>39.99</v>
      </c>
      <c r="D236" s="25">
        <v>42449</v>
      </c>
      <c r="E236" s="24">
        <v>42452</v>
      </c>
      <c r="F236" s="21">
        <f t="shared" si="7"/>
        <v>3</v>
      </c>
      <c r="G236" s="22">
        <f t="shared" si="8"/>
        <v>119.97</v>
      </c>
    </row>
    <row r="237" spans="1:11" ht="15">
      <c r="A237" s="19">
        <v>232</v>
      </c>
      <c r="B237" s="38" t="s">
        <v>7</v>
      </c>
      <c r="C237" s="37">
        <v>374.53</v>
      </c>
      <c r="D237" s="25">
        <v>42458</v>
      </c>
      <c r="E237" s="24">
        <v>42452</v>
      </c>
      <c r="F237" s="21">
        <f t="shared" si="7"/>
        <v>-6</v>
      </c>
      <c r="G237" s="22">
        <f t="shared" si="8"/>
        <v>-2247.1799999999998</v>
      </c>
    </row>
    <row r="238" spans="1:11" ht="15">
      <c r="A238" s="19">
        <v>233</v>
      </c>
      <c r="B238" s="18" t="s">
        <v>19</v>
      </c>
      <c r="C238" s="37">
        <v>1096</v>
      </c>
      <c r="D238" s="25">
        <v>42460</v>
      </c>
      <c r="E238" s="24">
        <v>42452</v>
      </c>
      <c r="F238" s="21">
        <f t="shared" si="7"/>
        <v>-8</v>
      </c>
      <c r="G238" s="22">
        <f t="shared" si="8"/>
        <v>-8768</v>
      </c>
    </row>
    <row r="239" spans="1:11" ht="15">
      <c r="A239" s="19">
        <v>234</v>
      </c>
      <c r="B239" s="38" t="s">
        <v>11</v>
      </c>
      <c r="C239" s="37">
        <v>90</v>
      </c>
      <c r="D239" s="25">
        <v>42458</v>
      </c>
      <c r="E239" s="24">
        <v>42452</v>
      </c>
      <c r="F239" s="21">
        <f t="shared" si="7"/>
        <v>-6</v>
      </c>
      <c r="G239" s="22">
        <f t="shared" si="8"/>
        <v>-540</v>
      </c>
      <c r="I239" s="13"/>
    </row>
    <row r="240" spans="1:11" ht="15">
      <c r="A240" s="19">
        <v>235</v>
      </c>
      <c r="B240" s="38" t="s">
        <v>4</v>
      </c>
      <c r="C240" s="37">
        <v>2681.36</v>
      </c>
      <c r="D240" s="25">
        <v>42429</v>
      </c>
      <c r="E240" s="24">
        <v>42452</v>
      </c>
      <c r="F240" s="21">
        <f t="shared" si="7"/>
        <v>23</v>
      </c>
      <c r="G240" s="22">
        <f t="shared" si="8"/>
        <v>61671.280000000006</v>
      </c>
    </row>
    <row r="241" spans="1:9" ht="15">
      <c r="A241" s="19">
        <v>236</v>
      </c>
      <c r="B241" s="38" t="s">
        <v>55</v>
      </c>
      <c r="C241" s="37">
        <v>704.55000000000007</v>
      </c>
      <c r="D241" s="25">
        <v>42460</v>
      </c>
      <c r="E241" s="24">
        <v>42452</v>
      </c>
      <c r="F241" s="21">
        <f t="shared" si="7"/>
        <v>-8</v>
      </c>
      <c r="G241" s="22">
        <f t="shared" si="8"/>
        <v>-5636.4000000000005</v>
      </c>
      <c r="I241" s="13"/>
    </row>
    <row r="242" spans="1:9" ht="15">
      <c r="A242" s="19">
        <v>237</v>
      </c>
      <c r="B242" s="18" t="s">
        <v>16</v>
      </c>
      <c r="C242" s="37">
        <v>7088.1</v>
      </c>
      <c r="D242" s="25">
        <v>42446</v>
      </c>
      <c r="E242" s="24">
        <v>42452</v>
      </c>
      <c r="F242" s="21">
        <f t="shared" si="7"/>
        <v>6</v>
      </c>
      <c r="G242" s="22">
        <f t="shared" si="8"/>
        <v>42528.600000000006</v>
      </c>
    </row>
    <row r="243" spans="1:9" ht="15">
      <c r="A243" s="19">
        <v>238</v>
      </c>
      <c r="B243" s="18" t="s">
        <v>16</v>
      </c>
      <c r="C243" s="37">
        <v>2639.56</v>
      </c>
      <c r="D243" s="25">
        <v>42440</v>
      </c>
      <c r="E243" s="24">
        <v>42452</v>
      </c>
      <c r="F243" s="21">
        <f t="shared" si="7"/>
        <v>12</v>
      </c>
      <c r="G243" s="22">
        <f t="shared" si="8"/>
        <v>31674.720000000001</v>
      </c>
      <c r="I243" s="13"/>
    </row>
    <row r="244" spans="1:9" ht="15">
      <c r="A244" s="19">
        <v>239</v>
      </c>
      <c r="B244" s="18" t="s">
        <v>36</v>
      </c>
      <c r="C244" s="37">
        <v>7310.7</v>
      </c>
      <c r="D244" s="25">
        <v>42458</v>
      </c>
      <c r="E244" s="24">
        <v>42452</v>
      </c>
      <c r="F244" s="21">
        <f t="shared" si="7"/>
        <v>-6</v>
      </c>
      <c r="G244" s="22">
        <f t="shared" si="8"/>
        <v>-43864.2</v>
      </c>
    </row>
    <row r="245" spans="1:9" ht="15">
      <c r="A245" s="19">
        <v>240</v>
      </c>
      <c r="B245" s="18" t="s">
        <v>42</v>
      </c>
      <c r="C245" s="37">
        <v>1044.3700000000001</v>
      </c>
      <c r="D245" s="23">
        <v>42460</v>
      </c>
      <c r="E245" s="24">
        <v>42453</v>
      </c>
      <c r="F245" s="21">
        <f t="shared" si="7"/>
        <v>-7</v>
      </c>
      <c r="G245" s="22">
        <f t="shared" si="8"/>
        <v>-7310.5900000000011</v>
      </c>
    </row>
    <row r="246" spans="1:9" ht="15">
      <c r="A246" s="19">
        <v>241</v>
      </c>
      <c r="B246" s="18" t="s">
        <v>72</v>
      </c>
      <c r="C246" s="37">
        <v>12407.84</v>
      </c>
      <c r="D246" s="31">
        <v>42460</v>
      </c>
      <c r="E246" s="24">
        <v>42453</v>
      </c>
      <c r="F246" s="21">
        <f t="shared" si="7"/>
        <v>-7</v>
      </c>
      <c r="G246" s="22">
        <f t="shared" si="8"/>
        <v>-86854.88</v>
      </c>
      <c r="I246" s="13"/>
    </row>
    <row r="247" spans="1:9" ht="15">
      <c r="A247" s="19">
        <v>242</v>
      </c>
      <c r="B247" s="38" t="s">
        <v>92</v>
      </c>
      <c r="C247" s="37">
        <v>893.81000000000006</v>
      </c>
      <c r="D247" s="25">
        <v>42460</v>
      </c>
      <c r="E247" s="24">
        <v>42453</v>
      </c>
      <c r="F247" s="21">
        <f t="shared" si="7"/>
        <v>-7</v>
      </c>
      <c r="G247" s="22">
        <f t="shared" si="8"/>
        <v>-6256.67</v>
      </c>
    </row>
    <row r="248" spans="1:9" ht="15">
      <c r="A248" s="19">
        <v>243</v>
      </c>
      <c r="B248" s="18" t="s">
        <v>16</v>
      </c>
      <c r="C248" s="37">
        <v>7315.89</v>
      </c>
      <c r="D248" s="25">
        <v>42455</v>
      </c>
      <c r="E248" s="24">
        <v>42453</v>
      </c>
      <c r="F248" s="21">
        <f t="shared" si="7"/>
        <v>-2</v>
      </c>
      <c r="G248" s="22">
        <f t="shared" si="8"/>
        <v>-14631.78</v>
      </c>
    </row>
    <row r="249" spans="1:9" ht="15">
      <c r="A249" s="19">
        <v>244</v>
      </c>
      <c r="B249" s="38" t="s">
        <v>53</v>
      </c>
      <c r="C249" s="37">
        <v>2501</v>
      </c>
      <c r="D249" s="25">
        <v>42460</v>
      </c>
      <c r="E249" s="24">
        <v>42453</v>
      </c>
      <c r="F249" s="21">
        <f t="shared" si="7"/>
        <v>-7</v>
      </c>
      <c r="G249" s="22">
        <f t="shared" si="8"/>
        <v>-17507</v>
      </c>
      <c r="I249" s="13"/>
    </row>
    <row r="250" spans="1:9" ht="15">
      <c r="A250" s="19">
        <v>245</v>
      </c>
      <c r="B250" s="38" t="s">
        <v>98</v>
      </c>
      <c r="C250" s="37">
        <v>1077.26</v>
      </c>
      <c r="D250" s="25">
        <v>42464</v>
      </c>
      <c r="E250" s="24">
        <v>42453</v>
      </c>
      <c r="F250" s="21">
        <f t="shared" si="7"/>
        <v>-11</v>
      </c>
      <c r="G250" s="22">
        <f t="shared" si="8"/>
        <v>-11849.86</v>
      </c>
    </row>
    <row r="251" spans="1:9" ht="15">
      <c r="A251" s="19">
        <v>246</v>
      </c>
      <c r="B251" s="18" t="s">
        <v>31</v>
      </c>
      <c r="C251" s="37">
        <v>3062.25</v>
      </c>
      <c r="D251" s="25">
        <v>42460</v>
      </c>
      <c r="E251" s="24">
        <v>42453</v>
      </c>
      <c r="F251" s="21">
        <f t="shared" si="7"/>
        <v>-7</v>
      </c>
      <c r="G251" s="22">
        <f t="shared" si="8"/>
        <v>-21435.75</v>
      </c>
    </row>
    <row r="252" spans="1:9" ht="15">
      <c r="A252" s="19">
        <v>247</v>
      </c>
      <c r="B252" s="18" t="s">
        <v>31</v>
      </c>
      <c r="C252" s="37">
        <v>1961</v>
      </c>
      <c r="D252" s="25">
        <v>42460</v>
      </c>
      <c r="E252" s="24">
        <v>42453</v>
      </c>
      <c r="F252" s="21">
        <f t="shared" si="7"/>
        <v>-7</v>
      </c>
      <c r="G252" s="22">
        <f t="shared" si="8"/>
        <v>-13727</v>
      </c>
      <c r="I252" s="13"/>
    </row>
    <row r="253" spans="1:9" ht="15">
      <c r="A253" s="19">
        <v>248</v>
      </c>
      <c r="B253" s="18" t="s">
        <v>31</v>
      </c>
      <c r="C253" s="37">
        <v>2196</v>
      </c>
      <c r="D253" s="25">
        <v>42460</v>
      </c>
      <c r="E253" s="24">
        <v>42453</v>
      </c>
      <c r="F253" s="21">
        <f t="shared" si="7"/>
        <v>-7</v>
      </c>
      <c r="G253" s="22">
        <f t="shared" si="8"/>
        <v>-15372</v>
      </c>
    </row>
    <row r="254" spans="1:9" ht="15">
      <c r="A254" s="19">
        <v>249</v>
      </c>
      <c r="B254" s="38" t="s">
        <v>66</v>
      </c>
      <c r="C254" s="37">
        <v>21.990000000000002</v>
      </c>
      <c r="D254" s="25">
        <v>42453</v>
      </c>
      <c r="E254" s="24">
        <v>42453</v>
      </c>
      <c r="F254" s="21">
        <f t="shared" si="7"/>
        <v>0</v>
      </c>
      <c r="G254" s="22">
        <f t="shared" si="8"/>
        <v>0</v>
      </c>
      <c r="I254" s="13"/>
    </row>
    <row r="255" spans="1:9" ht="15">
      <c r="A255" s="19">
        <v>250</v>
      </c>
      <c r="B255" s="18" t="s">
        <v>31</v>
      </c>
      <c r="C255" s="37">
        <v>2367</v>
      </c>
      <c r="D255" s="25">
        <v>42460</v>
      </c>
      <c r="E255" s="24">
        <v>42454</v>
      </c>
      <c r="F255" s="21">
        <f t="shared" si="7"/>
        <v>-6</v>
      </c>
      <c r="G255" s="22">
        <f t="shared" si="8"/>
        <v>-14202</v>
      </c>
    </row>
    <row r="256" spans="1:9" ht="15">
      <c r="A256" s="19">
        <v>251</v>
      </c>
      <c r="B256" s="18" t="s">
        <v>26</v>
      </c>
      <c r="C256" s="37">
        <v>1302.78</v>
      </c>
      <c r="D256" s="25">
        <v>42460</v>
      </c>
      <c r="E256" s="24">
        <v>42454</v>
      </c>
      <c r="F256" s="21">
        <f t="shared" si="7"/>
        <v>-6</v>
      </c>
      <c r="G256" s="22">
        <f t="shared" si="8"/>
        <v>-7816.68</v>
      </c>
    </row>
    <row r="257" spans="1:7" ht="15">
      <c r="A257" s="19">
        <v>252</v>
      </c>
      <c r="B257" s="18" t="s">
        <v>18</v>
      </c>
      <c r="C257" s="37">
        <v>1638.17</v>
      </c>
      <c r="D257" s="31">
        <v>42460</v>
      </c>
      <c r="E257" s="24">
        <v>42454</v>
      </c>
      <c r="F257" s="21">
        <f t="shared" si="7"/>
        <v>-6</v>
      </c>
      <c r="G257" s="22">
        <f t="shared" si="8"/>
        <v>-9829.02</v>
      </c>
    </row>
    <row r="258" spans="1:7" ht="15">
      <c r="A258" s="19">
        <v>253</v>
      </c>
      <c r="B258" s="38" t="s">
        <v>37</v>
      </c>
      <c r="C258" s="37">
        <v>102.11</v>
      </c>
      <c r="D258" s="31">
        <v>42489</v>
      </c>
      <c r="E258" s="24">
        <v>42454</v>
      </c>
      <c r="F258" s="21">
        <f t="shared" si="7"/>
        <v>-35</v>
      </c>
      <c r="G258" s="22">
        <f t="shared" si="8"/>
        <v>-3573.85</v>
      </c>
    </row>
    <row r="259" spans="1:7" ht="15">
      <c r="A259" s="19">
        <v>254</v>
      </c>
      <c r="B259" s="18" t="s">
        <v>31</v>
      </c>
      <c r="C259" s="37">
        <v>353.8</v>
      </c>
      <c r="D259" s="25">
        <v>42460</v>
      </c>
      <c r="E259" s="24">
        <v>42454</v>
      </c>
      <c r="F259" s="21">
        <f t="shared" si="7"/>
        <v>-6</v>
      </c>
      <c r="G259" s="22">
        <f t="shared" si="8"/>
        <v>-2122.8000000000002</v>
      </c>
    </row>
    <row r="260" spans="1:7" ht="15">
      <c r="A260" s="19">
        <v>255</v>
      </c>
      <c r="B260" s="38" t="s">
        <v>94</v>
      </c>
      <c r="C260" s="37">
        <v>927.2</v>
      </c>
      <c r="D260" s="25">
        <v>42458</v>
      </c>
      <c r="E260" s="24">
        <v>42454</v>
      </c>
      <c r="F260" s="21">
        <f t="shared" si="7"/>
        <v>-4</v>
      </c>
      <c r="G260" s="22">
        <f t="shared" si="8"/>
        <v>-3708.8</v>
      </c>
    </row>
    <row r="261" spans="1:7" ht="15">
      <c r="A261" s="19">
        <v>256</v>
      </c>
      <c r="B261" s="38" t="s">
        <v>48</v>
      </c>
      <c r="C261" s="37">
        <v>4133.3599999999997</v>
      </c>
      <c r="D261" s="31">
        <v>42460</v>
      </c>
      <c r="E261" s="24">
        <v>42454</v>
      </c>
      <c r="F261" s="21">
        <f t="shared" si="7"/>
        <v>-6</v>
      </c>
      <c r="G261" s="22">
        <f t="shared" si="8"/>
        <v>-24800.159999999996</v>
      </c>
    </row>
    <row r="262" spans="1:7" ht="15">
      <c r="A262" s="19">
        <v>257</v>
      </c>
      <c r="B262" s="38" t="s">
        <v>62</v>
      </c>
      <c r="C262" s="37">
        <v>341.2</v>
      </c>
      <c r="D262" s="31">
        <v>42124</v>
      </c>
      <c r="E262" s="24">
        <v>42458</v>
      </c>
      <c r="F262" s="21">
        <f t="shared" si="7"/>
        <v>334</v>
      </c>
      <c r="G262" s="22">
        <f t="shared" si="8"/>
        <v>113960.8</v>
      </c>
    </row>
    <row r="263" spans="1:7" ht="15">
      <c r="A263" s="19">
        <v>258</v>
      </c>
      <c r="B263" s="38" t="s">
        <v>62</v>
      </c>
      <c r="C263" s="37">
        <v>3327.33</v>
      </c>
      <c r="D263" s="31">
        <v>42185</v>
      </c>
      <c r="E263" s="24">
        <v>42458</v>
      </c>
      <c r="F263" s="21">
        <f t="shared" ref="F263:F279" si="9">E263-D263</f>
        <v>273</v>
      </c>
      <c r="G263" s="22">
        <f t="shared" si="8"/>
        <v>908361.09</v>
      </c>
    </row>
    <row r="264" spans="1:7" ht="15">
      <c r="A264" s="19">
        <v>259</v>
      </c>
      <c r="B264" s="38" t="s">
        <v>62</v>
      </c>
      <c r="C264" s="37">
        <v>275.72000000000003</v>
      </c>
      <c r="D264" s="31">
        <v>42277</v>
      </c>
      <c r="E264" s="24">
        <v>42458</v>
      </c>
      <c r="F264" s="21">
        <f t="shared" si="9"/>
        <v>181</v>
      </c>
      <c r="G264" s="22">
        <f t="shared" si="8"/>
        <v>49905.320000000007</v>
      </c>
    </row>
    <row r="265" spans="1:7" ht="15">
      <c r="A265" s="19">
        <v>260</v>
      </c>
      <c r="B265" s="38" t="s">
        <v>62</v>
      </c>
      <c r="C265" s="37">
        <v>87.84</v>
      </c>
      <c r="D265" s="31">
        <v>42490</v>
      </c>
      <c r="E265" s="24">
        <v>42458</v>
      </c>
      <c r="F265" s="21">
        <f t="shared" si="9"/>
        <v>-32</v>
      </c>
      <c r="G265" s="22">
        <f t="shared" si="8"/>
        <v>-2810.88</v>
      </c>
    </row>
    <row r="266" spans="1:7" ht="15">
      <c r="A266" s="19">
        <v>261</v>
      </c>
      <c r="B266" s="38" t="s">
        <v>22</v>
      </c>
      <c r="C266" s="37">
        <v>164.7</v>
      </c>
      <c r="D266" s="31">
        <v>42460</v>
      </c>
      <c r="E266" s="24">
        <v>42458</v>
      </c>
      <c r="F266" s="21">
        <f t="shared" si="9"/>
        <v>-2</v>
      </c>
      <c r="G266" s="22">
        <f t="shared" si="8"/>
        <v>-329.4</v>
      </c>
    </row>
    <row r="267" spans="1:7" ht="15">
      <c r="A267" s="19">
        <v>262</v>
      </c>
      <c r="B267" s="38" t="s">
        <v>22</v>
      </c>
      <c r="C267" s="37">
        <v>112.58</v>
      </c>
      <c r="D267" s="31">
        <v>42490</v>
      </c>
      <c r="E267" s="24">
        <v>42458</v>
      </c>
      <c r="F267" s="21">
        <f t="shared" si="9"/>
        <v>-32</v>
      </c>
      <c r="G267" s="22">
        <f t="shared" si="8"/>
        <v>-3602.56</v>
      </c>
    </row>
    <row r="268" spans="1:7" ht="15">
      <c r="A268" s="19">
        <v>263</v>
      </c>
      <c r="B268" s="18" t="s">
        <v>40</v>
      </c>
      <c r="C268" s="37">
        <v>43977.340000000004</v>
      </c>
      <c r="D268" s="25">
        <v>42460</v>
      </c>
      <c r="E268" s="24">
        <v>42458</v>
      </c>
      <c r="F268" s="21">
        <f t="shared" si="9"/>
        <v>-2</v>
      </c>
      <c r="G268" s="22">
        <f t="shared" si="8"/>
        <v>-87954.680000000008</v>
      </c>
    </row>
    <row r="269" spans="1:7" ht="15">
      <c r="A269" s="19">
        <v>264</v>
      </c>
      <c r="B269" s="18" t="s">
        <v>16</v>
      </c>
      <c r="C269" s="37">
        <v>7313.05</v>
      </c>
      <c r="D269" s="25">
        <v>42461</v>
      </c>
      <c r="E269" s="24">
        <v>42458</v>
      </c>
      <c r="F269" s="21">
        <f t="shared" si="9"/>
        <v>-3</v>
      </c>
      <c r="G269" s="22">
        <f t="shared" si="8"/>
        <v>-21939.15</v>
      </c>
    </row>
    <row r="270" spans="1:7" ht="15">
      <c r="A270" s="19">
        <v>265</v>
      </c>
      <c r="B270" s="18" t="s">
        <v>52</v>
      </c>
      <c r="C270" s="37">
        <v>3050</v>
      </c>
      <c r="D270" s="25">
        <v>42460</v>
      </c>
      <c r="E270" s="24">
        <v>42458</v>
      </c>
      <c r="F270" s="21">
        <f t="shared" si="9"/>
        <v>-2</v>
      </c>
      <c r="G270" s="22">
        <f t="shared" si="8"/>
        <v>-6100</v>
      </c>
    </row>
    <row r="271" spans="1:7" ht="15">
      <c r="A271" s="19">
        <v>266</v>
      </c>
      <c r="B271" s="38" t="s">
        <v>51</v>
      </c>
      <c r="C271" s="37">
        <v>927.2</v>
      </c>
      <c r="D271" s="31">
        <v>42461</v>
      </c>
      <c r="E271" s="24">
        <v>42458</v>
      </c>
      <c r="F271" s="21">
        <f t="shared" si="9"/>
        <v>-3</v>
      </c>
      <c r="G271" s="22">
        <f t="shared" si="8"/>
        <v>-2781.6000000000004</v>
      </c>
    </row>
    <row r="272" spans="1:7" ht="15">
      <c r="A272" s="19">
        <v>267</v>
      </c>
      <c r="B272" s="38" t="s">
        <v>62</v>
      </c>
      <c r="C272" s="37">
        <v>256.2</v>
      </c>
      <c r="D272" s="31">
        <v>42094</v>
      </c>
      <c r="E272" s="24">
        <v>42458</v>
      </c>
      <c r="F272" s="21">
        <f t="shared" si="9"/>
        <v>364</v>
      </c>
      <c r="G272" s="22">
        <f t="shared" si="8"/>
        <v>93256.8</v>
      </c>
    </row>
    <row r="273" spans="1:11" ht="15">
      <c r="A273" s="19">
        <v>268</v>
      </c>
      <c r="B273" s="38" t="s">
        <v>62</v>
      </c>
      <c r="C273" s="37">
        <v>429.32</v>
      </c>
      <c r="D273" s="31">
        <v>42216</v>
      </c>
      <c r="E273" s="24">
        <v>42458</v>
      </c>
      <c r="F273" s="21">
        <f t="shared" si="9"/>
        <v>242</v>
      </c>
      <c r="G273" s="22">
        <f t="shared" si="8"/>
        <v>103895.44</v>
      </c>
    </row>
    <row r="274" spans="1:11" ht="15">
      <c r="A274" s="19">
        <v>269</v>
      </c>
      <c r="B274" s="38" t="s">
        <v>62</v>
      </c>
      <c r="C274" s="37">
        <v>352.02</v>
      </c>
      <c r="D274" s="31">
        <v>42247</v>
      </c>
      <c r="E274" s="24">
        <v>42458</v>
      </c>
      <c r="F274" s="21">
        <f t="shared" si="9"/>
        <v>211</v>
      </c>
      <c r="G274" s="22">
        <f t="shared" si="8"/>
        <v>74276.22</v>
      </c>
    </row>
    <row r="275" spans="1:11" ht="15">
      <c r="A275" s="19">
        <v>270</v>
      </c>
      <c r="B275" s="38" t="s">
        <v>62</v>
      </c>
      <c r="C275" s="37">
        <v>1220.54</v>
      </c>
      <c r="D275" s="31">
        <v>42490</v>
      </c>
      <c r="E275" s="24">
        <v>42458</v>
      </c>
      <c r="F275" s="21">
        <f t="shared" si="9"/>
        <v>-32</v>
      </c>
      <c r="G275" s="22">
        <f t="shared" si="8"/>
        <v>-39057.279999999999</v>
      </c>
    </row>
    <row r="276" spans="1:11" ht="15">
      <c r="A276" s="19">
        <v>271</v>
      </c>
      <c r="B276" s="18" t="s">
        <v>46</v>
      </c>
      <c r="C276" s="37">
        <v>98.09</v>
      </c>
      <c r="D276" s="31">
        <v>42458</v>
      </c>
      <c r="E276" s="24">
        <v>42458</v>
      </c>
      <c r="F276" s="21">
        <f t="shared" si="9"/>
        <v>0</v>
      </c>
      <c r="G276" s="22">
        <f t="shared" si="8"/>
        <v>0</v>
      </c>
    </row>
    <row r="277" spans="1:11" ht="15">
      <c r="A277" s="19">
        <v>272</v>
      </c>
      <c r="B277" s="18" t="s">
        <v>15</v>
      </c>
      <c r="C277" s="37">
        <v>712.53</v>
      </c>
      <c r="D277" s="25">
        <v>42458</v>
      </c>
      <c r="E277" s="24">
        <v>42458</v>
      </c>
      <c r="F277" s="21">
        <f t="shared" si="9"/>
        <v>0</v>
      </c>
      <c r="G277" s="22">
        <f t="shared" si="8"/>
        <v>0</v>
      </c>
    </row>
    <row r="278" spans="1:11" ht="15">
      <c r="A278" s="19">
        <v>273</v>
      </c>
      <c r="B278" s="38" t="s">
        <v>64</v>
      </c>
      <c r="C278" s="37">
        <v>10941.08</v>
      </c>
      <c r="D278" s="31">
        <v>42338</v>
      </c>
      <c r="E278" s="24">
        <v>42460</v>
      </c>
      <c r="F278" s="21">
        <f t="shared" si="9"/>
        <v>122</v>
      </c>
      <c r="G278" s="22">
        <f t="shared" si="8"/>
        <v>1334811.76</v>
      </c>
    </row>
    <row r="279" spans="1:11" ht="15">
      <c r="A279" s="19">
        <v>274</v>
      </c>
      <c r="B279" s="18" t="s">
        <v>52</v>
      </c>
      <c r="C279" s="37">
        <v>3050</v>
      </c>
      <c r="D279" s="25">
        <v>42460</v>
      </c>
      <c r="E279" s="24">
        <v>42460</v>
      </c>
      <c r="F279" s="44">
        <f t="shared" si="9"/>
        <v>0</v>
      </c>
      <c r="G279" s="22">
        <f t="shared" si="8"/>
        <v>0</v>
      </c>
    </row>
    <row r="280" spans="1:11" ht="14.25">
      <c r="A280" s="19">
        <v>275</v>
      </c>
      <c r="B280" s="44" t="s">
        <v>50</v>
      </c>
      <c r="C280" s="45">
        <v>201.69</v>
      </c>
      <c r="D280" s="31">
        <v>42461</v>
      </c>
      <c r="E280" s="46">
        <v>42461</v>
      </c>
      <c r="F280" s="21">
        <f>E280-D280</f>
        <v>0</v>
      </c>
      <c r="G280" s="22">
        <f>F280*C280</f>
        <v>0</v>
      </c>
      <c r="I280" s="13"/>
    </row>
    <row r="281" spans="1:11" ht="14.25">
      <c r="A281" s="19">
        <v>276</v>
      </c>
      <c r="B281" s="44" t="s">
        <v>51</v>
      </c>
      <c r="C281" s="45">
        <v>987.08</v>
      </c>
      <c r="D281" s="31">
        <v>42430</v>
      </c>
      <c r="E281" s="46">
        <v>42466</v>
      </c>
      <c r="F281" s="21">
        <f t="shared" ref="F281:F344" si="10">E281-D281</f>
        <v>36</v>
      </c>
      <c r="G281" s="22">
        <f t="shared" ref="G281:G344" si="11">F281*C281</f>
        <v>35534.880000000005</v>
      </c>
    </row>
    <row r="282" spans="1:11" ht="14.25">
      <c r="A282" s="19">
        <v>277</v>
      </c>
      <c r="B282" s="44" t="s">
        <v>16</v>
      </c>
      <c r="C282" s="45">
        <v>8024.83</v>
      </c>
      <c r="D282" s="31">
        <v>42467</v>
      </c>
      <c r="E282" s="46">
        <v>42466</v>
      </c>
      <c r="F282" s="21">
        <f t="shared" si="10"/>
        <v>-1</v>
      </c>
      <c r="G282" s="22">
        <f t="shared" si="11"/>
        <v>-8024.83</v>
      </c>
    </row>
    <row r="283" spans="1:11" ht="14.25">
      <c r="A283" s="19">
        <v>278</v>
      </c>
      <c r="B283" s="44" t="s">
        <v>100</v>
      </c>
      <c r="C283" s="45">
        <v>1228.8699999999999</v>
      </c>
      <c r="D283" s="31">
        <v>42469</v>
      </c>
      <c r="E283" s="46">
        <v>42466</v>
      </c>
      <c r="F283" s="21">
        <f t="shared" si="10"/>
        <v>-3</v>
      </c>
      <c r="G283" s="22">
        <f t="shared" si="11"/>
        <v>-3686.6099999999997</v>
      </c>
    </row>
    <row r="284" spans="1:11" ht="14.25">
      <c r="A284" s="19">
        <v>279</v>
      </c>
      <c r="B284" s="44" t="s">
        <v>36</v>
      </c>
      <c r="C284" s="45">
        <v>7903.64</v>
      </c>
      <c r="D284" s="31">
        <v>42475</v>
      </c>
      <c r="E284" s="46">
        <v>42472</v>
      </c>
      <c r="F284" s="21">
        <f t="shared" si="10"/>
        <v>-3</v>
      </c>
      <c r="G284" s="22">
        <f t="shared" si="11"/>
        <v>-23710.920000000002</v>
      </c>
      <c r="K284" s="15"/>
    </row>
    <row r="285" spans="1:11" ht="14.25">
      <c r="A285" s="19">
        <v>280</v>
      </c>
      <c r="B285" s="44" t="s">
        <v>27</v>
      </c>
      <c r="C285" s="45">
        <v>48.82</v>
      </c>
      <c r="D285" s="31">
        <v>42475</v>
      </c>
      <c r="E285" s="46">
        <v>42472</v>
      </c>
      <c r="F285" s="21">
        <f t="shared" si="10"/>
        <v>-3</v>
      </c>
      <c r="G285" s="22">
        <f t="shared" si="11"/>
        <v>-146.46</v>
      </c>
      <c r="I285" s="13"/>
    </row>
    <row r="286" spans="1:11" ht="14.25">
      <c r="A286" s="19">
        <v>281</v>
      </c>
      <c r="B286" s="44" t="s">
        <v>102</v>
      </c>
      <c r="C286" s="45">
        <v>3005.77</v>
      </c>
      <c r="D286" s="31">
        <v>42475</v>
      </c>
      <c r="E286" s="46">
        <v>42474</v>
      </c>
      <c r="F286" s="21">
        <f t="shared" si="10"/>
        <v>-1</v>
      </c>
      <c r="G286" s="22">
        <f t="shared" si="11"/>
        <v>-3005.77</v>
      </c>
    </row>
    <row r="287" spans="1:11" ht="14.25">
      <c r="A287" s="19">
        <v>282</v>
      </c>
      <c r="B287" s="44" t="s">
        <v>9</v>
      </c>
      <c r="C287" s="45">
        <v>127.39</v>
      </c>
      <c r="D287" s="31">
        <v>42490</v>
      </c>
      <c r="E287" s="46">
        <v>42474</v>
      </c>
      <c r="F287" s="21">
        <f t="shared" si="10"/>
        <v>-16</v>
      </c>
      <c r="G287" s="22">
        <f t="shared" si="11"/>
        <v>-2038.24</v>
      </c>
    </row>
    <row r="288" spans="1:11" ht="14.25">
      <c r="A288" s="19">
        <v>283</v>
      </c>
      <c r="B288" s="44" t="s">
        <v>114</v>
      </c>
      <c r="C288" s="45">
        <v>8992.81</v>
      </c>
      <c r="D288" s="31">
        <v>42460</v>
      </c>
      <c r="E288" s="46">
        <v>42474</v>
      </c>
      <c r="F288" s="21">
        <f t="shared" si="10"/>
        <v>14</v>
      </c>
      <c r="G288" s="22">
        <f t="shared" si="11"/>
        <v>125899.34</v>
      </c>
    </row>
    <row r="289" spans="1:11" ht="14.25">
      <c r="A289" s="19">
        <v>284</v>
      </c>
      <c r="B289" s="44" t="s">
        <v>37</v>
      </c>
      <c r="C289" s="45">
        <v>127</v>
      </c>
      <c r="D289" s="30">
        <v>42464</v>
      </c>
      <c r="E289" s="46">
        <v>42474</v>
      </c>
      <c r="F289" s="21">
        <f t="shared" si="10"/>
        <v>10</v>
      </c>
      <c r="G289" s="22">
        <f t="shared" si="11"/>
        <v>1270</v>
      </c>
    </row>
    <row r="290" spans="1:11" ht="14.25">
      <c r="A290" s="19">
        <v>285</v>
      </c>
      <c r="B290" s="44" t="s">
        <v>25</v>
      </c>
      <c r="C290" s="45">
        <v>1098</v>
      </c>
      <c r="D290" s="31">
        <v>42490</v>
      </c>
      <c r="E290" s="46">
        <v>42474</v>
      </c>
      <c r="F290" s="21">
        <f t="shared" si="10"/>
        <v>-16</v>
      </c>
      <c r="G290" s="22">
        <f t="shared" si="11"/>
        <v>-17568</v>
      </c>
      <c r="K290" s="15"/>
    </row>
    <row r="291" spans="1:11" ht="14.25">
      <c r="A291" s="19">
        <v>286</v>
      </c>
      <c r="B291" s="44" t="s">
        <v>74</v>
      </c>
      <c r="C291" s="45">
        <v>292.8</v>
      </c>
      <c r="D291" s="31">
        <v>42490</v>
      </c>
      <c r="E291" s="46">
        <v>42474</v>
      </c>
      <c r="F291" s="21">
        <f t="shared" si="10"/>
        <v>-16</v>
      </c>
      <c r="G291" s="22">
        <f t="shared" si="11"/>
        <v>-4684.8</v>
      </c>
      <c r="I291" s="13"/>
    </row>
    <row r="292" spans="1:11" ht="14.25">
      <c r="A292" s="19">
        <v>287</v>
      </c>
      <c r="B292" s="44" t="s">
        <v>16</v>
      </c>
      <c r="C292" s="45">
        <v>6890.98</v>
      </c>
      <c r="D292" s="31">
        <v>42478</v>
      </c>
      <c r="E292" s="46">
        <v>42475</v>
      </c>
      <c r="F292" s="21">
        <f t="shared" si="10"/>
        <v>-3</v>
      </c>
      <c r="G292" s="22">
        <f t="shared" si="11"/>
        <v>-20672.939999999999</v>
      </c>
    </row>
    <row r="293" spans="1:11" ht="14.25">
      <c r="A293" s="19">
        <v>288</v>
      </c>
      <c r="B293" s="44" t="s">
        <v>92</v>
      </c>
      <c r="C293" s="45">
        <v>359.51</v>
      </c>
      <c r="D293" s="31">
        <v>42429</v>
      </c>
      <c r="E293" s="46">
        <v>42475</v>
      </c>
      <c r="F293" s="21">
        <f t="shared" si="10"/>
        <v>46</v>
      </c>
      <c r="G293" s="22">
        <f t="shared" si="11"/>
        <v>16537.46</v>
      </c>
    </row>
    <row r="294" spans="1:11" ht="14.25">
      <c r="A294" s="19">
        <v>289</v>
      </c>
      <c r="B294" s="44" t="s">
        <v>113</v>
      </c>
      <c r="C294" s="45">
        <v>323.3</v>
      </c>
      <c r="D294" s="31">
        <v>42430</v>
      </c>
      <c r="E294" s="46">
        <v>42475</v>
      </c>
      <c r="F294" s="21">
        <f t="shared" si="10"/>
        <v>45</v>
      </c>
      <c r="G294" s="22">
        <f t="shared" si="11"/>
        <v>14548.5</v>
      </c>
    </row>
    <row r="295" spans="1:11" ht="14.25">
      <c r="A295" s="19">
        <v>290</v>
      </c>
      <c r="B295" s="44" t="s">
        <v>31</v>
      </c>
      <c r="C295" s="45">
        <v>2415.7600000000002</v>
      </c>
      <c r="D295" s="30">
        <v>42490</v>
      </c>
      <c r="E295" s="46">
        <v>42478</v>
      </c>
      <c r="F295" s="21">
        <f t="shared" si="10"/>
        <v>-12</v>
      </c>
      <c r="G295" s="22">
        <f t="shared" si="11"/>
        <v>-28989.120000000003</v>
      </c>
    </row>
    <row r="296" spans="1:11" ht="14.25">
      <c r="A296" s="19">
        <v>291</v>
      </c>
      <c r="B296" s="44" t="s">
        <v>86</v>
      </c>
      <c r="C296" s="45">
        <v>172697.71</v>
      </c>
      <c r="D296" s="30">
        <v>42458</v>
      </c>
      <c r="E296" s="46">
        <v>42478</v>
      </c>
      <c r="F296" s="21">
        <f t="shared" si="10"/>
        <v>20</v>
      </c>
      <c r="G296" s="22">
        <f t="shared" si="11"/>
        <v>3453954.1999999997</v>
      </c>
      <c r="K296" s="15"/>
    </row>
    <row r="297" spans="1:11" ht="14.25">
      <c r="A297" s="19">
        <v>292</v>
      </c>
      <c r="B297" s="44" t="s">
        <v>116</v>
      </c>
      <c r="C297" s="45">
        <v>717</v>
      </c>
      <c r="D297" s="30">
        <v>42490</v>
      </c>
      <c r="E297" s="46">
        <v>42478</v>
      </c>
      <c r="F297" s="21">
        <f t="shared" si="10"/>
        <v>-12</v>
      </c>
      <c r="G297" s="22">
        <f t="shared" si="11"/>
        <v>-8604</v>
      </c>
      <c r="I297" s="13"/>
    </row>
    <row r="298" spans="1:11" ht="14.25">
      <c r="A298" s="19">
        <v>293</v>
      </c>
      <c r="B298" s="44" t="s">
        <v>2</v>
      </c>
      <c r="C298" s="45">
        <v>13664</v>
      </c>
      <c r="D298" s="31">
        <v>42490</v>
      </c>
      <c r="E298" s="46">
        <v>42479</v>
      </c>
      <c r="F298" s="21">
        <f t="shared" si="10"/>
        <v>-11</v>
      </c>
      <c r="G298" s="22">
        <f t="shared" si="11"/>
        <v>-150304</v>
      </c>
    </row>
    <row r="299" spans="1:11" ht="14.25">
      <c r="A299" s="19">
        <v>294</v>
      </c>
      <c r="B299" s="44" t="s">
        <v>112</v>
      </c>
      <c r="C299" s="45">
        <v>1000.4</v>
      </c>
      <c r="D299" s="31">
        <v>42428</v>
      </c>
      <c r="E299" s="46">
        <v>42479</v>
      </c>
      <c r="F299" s="21">
        <f t="shared" si="10"/>
        <v>51</v>
      </c>
      <c r="G299" s="22">
        <f t="shared" si="11"/>
        <v>51020.4</v>
      </c>
    </row>
    <row r="300" spans="1:11" ht="14.25">
      <c r="A300" s="19">
        <v>295</v>
      </c>
      <c r="B300" s="44" t="s">
        <v>31</v>
      </c>
      <c r="C300" s="45">
        <v>3062.25</v>
      </c>
      <c r="D300" s="31">
        <v>42490</v>
      </c>
      <c r="E300" s="46">
        <v>42479</v>
      </c>
      <c r="F300" s="21">
        <f t="shared" si="10"/>
        <v>-11</v>
      </c>
      <c r="G300" s="22">
        <f t="shared" si="11"/>
        <v>-33684.75</v>
      </c>
    </row>
    <row r="301" spans="1:11" ht="14.25">
      <c r="A301" s="19">
        <v>296</v>
      </c>
      <c r="B301" s="44" t="s">
        <v>35</v>
      </c>
      <c r="C301" s="45">
        <v>183</v>
      </c>
      <c r="D301" s="31">
        <v>42490</v>
      </c>
      <c r="E301" s="46">
        <v>42479</v>
      </c>
      <c r="F301" s="21">
        <f t="shared" si="10"/>
        <v>-11</v>
      </c>
      <c r="G301" s="22">
        <f t="shared" si="11"/>
        <v>-2013</v>
      </c>
      <c r="I301" s="13"/>
    </row>
    <row r="302" spans="1:11" ht="14.25">
      <c r="A302" s="19">
        <v>297</v>
      </c>
      <c r="B302" s="44" t="s">
        <v>85</v>
      </c>
      <c r="C302" s="45">
        <v>685.27</v>
      </c>
      <c r="D302" s="31">
        <v>42489</v>
      </c>
      <c r="E302" s="46">
        <v>42479</v>
      </c>
      <c r="F302" s="21">
        <f t="shared" si="10"/>
        <v>-10</v>
      </c>
      <c r="G302" s="22">
        <f t="shared" si="11"/>
        <v>-6852.7</v>
      </c>
      <c r="K302" s="15"/>
    </row>
    <row r="303" spans="1:11" ht="14.25">
      <c r="A303" s="19">
        <v>298</v>
      </c>
      <c r="B303" s="44" t="s">
        <v>62</v>
      </c>
      <c r="C303" s="45">
        <v>12200</v>
      </c>
      <c r="D303" s="30">
        <v>42490</v>
      </c>
      <c r="E303" s="46">
        <v>42479</v>
      </c>
      <c r="F303" s="21">
        <f t="shared" si="10"/>
        <v>-11</v>
      </c>
      <c r="G303" s="22">
        <f t="shared" si="11"/>
        <v>-134200</v>
      </c>
    </row>
    <row r="304" spans="1:11" ht="14.25">
      <c r="A304" s="19">
        <v>299</v>
      </c>
      <c r="B304" s="44" t="s">
        <v>19</v>
      </c>
      <c r="C304" s="45">
        <v>1647</v>
      </c>
      <c r="D304" s="30">
        <v>42490</v>
      </c>
      <c r="E304" s="46">
        <v>42479</v>
      </c>
      <c r="F304" s="21">
        <f t="shared" si="10"/>
        <v>-11</v>
      </c>
      <c r="G304" s="22">
        <f t="shared" si="11"/>
        <v>-18117</v>
      </c>
    </row>
    <row r="305" spans="1:11" ht="14.25">
      <c r="A305" s="19">
        <v>300</v>
      </c>
      <c r="B305" s="44" t="s">
        <v>52</v>
      </c>
      <c r="C305" s="45">
        <v>3050</v>
      </c>
      <c r="D305" s="31">
        <v>42490</v>
      </c>
      <c r="E305" s="46">
        <v>42479</v>
      </c>
      <c r="F305" s="21">
        <f t="shared" si="10"/>
        <v>-11</v>
      </c>
      <c r="G305" s="22">
        <f t="shared" si="11"/>
        <v>-33550</v>
      </c>
    </row>
    <row r="306" spans="1:11" ht="14.25">
      <c r="A306" s="19">
        <v>301</v>
      </c>
      <c r="B306" s="44" t="s">
        <v>31</v>
      </c>
      <c r="C306" s="45">
        <v>306.58999999999997</v>
      </c>
      <c r="D306" s="31">
        <v>42490</v>
      </c>
      <c r="E306" s="46">
        <v>42479</v>
      </c>
      <c r="F306" s="21">
        <f t="shared" si="10"/>
        <v>-11</v>
      </c>
      <c r="G306" s="22">
        <f t="shared" si="11"/>
        <v>-3372.49</v>
      </c>
    </row>
    <row r="307" spans="1:11" ht="14.25">
      <c r="A307" s="19">
        <v>302</v>
      </c>
      <c r="B307" s="44" t="s">
        <v>31</v>
      </c>
      <c r="C307" s="45">
        <v>273.77</v>
      </c>
      <c r="D307" s="31">
        <v>42490</v>
      </c>
      <c r="E307" s="46">
        <v>42479</v>
      </c>
      <c r="F307" s="21">
        <f t="shared" si="10"/>
        <v>-11</v>
      </c>
      <c r="G307" s="22">
        <f t="shared" si="11"/>
        <v>-3011.47</v>
      </c>
      <c r="I307" s="13"/>
    </row>
    <row r="308" spans="1:11" ht="14.25">
      <c r="A308" s="19">
        <v>303</v>
      </c>
      <c r="B308" s="44" t="s">
        <v>31</v>
      </c>
      <c r="C308" s="45">
        <v>490.94</v>
      </c>
      <c r="D308" s="31">
        <v>42490</v>
      </c>
      <c r="E308" s="46">
        <v>42479</v>
      </c>
      <c r="F308" s="21">
        <f t="shared" si="10"/>
        <v>-11</v>
      </c>
      <c r="G308" s="22">
        <f t="shared" si="11"/>
        <v>-5400.34</v>
      </c>
      <c r="K308" s="15"/>
    </row>
    <row r="309" spans="1:11" ht="14.25">
      <c r="A309" s="19">
        <v>304</v>
      </c>
      <c r="B309" s="44" t="s">
        <v>49</v>
      </c>
      <c r="C309" s="45">
        <v>2158.04</v>
      </c>
      <c r="D309" s="31">
        <v>42447</v>
      </c>
      <c r="E309" s="46">
        <v>42479</v>
      </c>
      <c r="F309" s="21">
        <f t="shared" si="10"/>
        <v>32</v>
      </c>
      <c r="G309" s="22">
        <f t="shared" si="11"/>
        <v>69057.279999999999</v>
      </c>
    </row>
    <row r="310" spans="1:11" ht="14.25">
      <c r="A310" s="19">
        <v>305</v>
      </c>
      <c r="B310" s="44" t="s">
        <v>43</v>
      </c>
      <c r="C310" s="45">
        <v>750</v>
      </c>
      <c r="D310" s="31">
        <v>42490</v>
      </c>
      <c r="E310" s="46">
        <v>42479</v>
      </c>
      <c r="F310" s="21">
        <f t="shared" si="10"/>
        <v>-11</v>
      </c>
      <c r="G310" s="22">
        <f t="shared" si="11"/>
        <v>-8250</v>
      </c>
    </row>
    <row r="311" spans="1:11" ht="14.25">
      <c r="A311" s="19">
        <v>306</v>
      </c>
      <c r="B311" s="44" t="s">
        <v>68</v>
      </c>
      <c r="C311" s="45">
        <v>300.48</v>
      </c>
      <c r="D311" s="31">
        <v>41698</v>
      </c>
      <c r="E311" s="46">
        <v>42479</v>
      </c>
      <c r="F311" s="21">
        <f t="shared" si="10"/>
        <v>781</v>
      </c>
      <c r="G311" s="22">
        <f t="shared" si="11"/>
        <v>234674.88</v>
      </c>
    </row>
    <row r="312" spans="1:11" ht="14.25">
      <c r="A312" s="19">
        <v>307</v>
      </c>
      <c r="B312" s="44" t="s">
        <v>68</v>
      </c>
      <c r="C312" s="45">
        <v>717.24</v>
      </c>
      <c r="D312" s="31">
        <v>42429</v>
      </c>
      <c r="E312" s="46">
        <v>42479</v>
      </c>
      <c r="F312" s="21">
        <f t="shared" si="10"/>
        <v>50</v>
      </c>
      <c r="G312" s="22">
        <f t="shared" si="11"/>
        <v>35862</v>
      </c>
      <c r="I312" s="13"/>
      <c r="K312" s="15"/>
    </row>
    <row r="313" spans="1:11" ht="14.25">
      <c r="A313" s="19">
        <v>308</v>
      </c>
      <c r="B313" s="44" t="s">
        <v>68</v>
      </c>
      <c r="C313" s="45">
        <v>86.62</v>
      </c>
      <c r="D313" s="31">
        <v>42093</v>
      </c>
      <c r="E313" s="46">
        <v>42479</v>
      </c>
      <c r="F313" s="21">
        <f t="shared" si="10"/>
        <v>386</v>
      </c>
      <c r="G313" s="22">
        <f t="shared" si="11"/>
        <v>33435.32</v>
      </c>
    </row>
    <row r="314" spans="1:11" ht="14.25">
      <c r="A314" s="19">
        <v>309</v>
      </c>
      <c r="B314" s="44" t="s">
        <v>101</v>
      </c>
      <c r="C314" s="45">
        <v>3030.54</v>
      </c>
      <c r="D314" s="31">
        <v>42490</v>
      </c>
      <c r="E314" s="46">
        <v>42480</v>
      </c>
      <c r="F314" s="21">
        <f t="shared" si="10"/>
        <v>-10</v>
      </c>
      <c r="G314" s="22">
        <f t="shared" si="11"/>
        <v>-30305.4</v>
      </c>
    </row>
    <row r="315" spans="1:11" ht="14.25">
      <c r="A315" s="19">
        <v>310</v>
      </c>
      <c r="B315" s="44" t="s">
        <v>103</v>
      </c>
      <c r="C315" s="45">
        <v>4636</v>
      </c>
      <c r="D315" s="31">
        <v>42482</v>
      </c>
      <c r="E315" s="46">
        <v>42480</v>
      </c>
      <c r="F315" s="21">
        <f t="shared" si="10"/>
        <v>-2</v>
      </c>
      <c r="G315" s="22">
        <f t="shared" si="11"/>
        <v>-9272</v>
      </c>
    </row>
    <row r="316" spans="1:11" ht="14.25">
      <c r="A316" s="19">
        <v>311</v>
      </c>
      <c r="B316" s="44" t="s">
        <v>115</v>
      </c>
      <c r="C316" s="45">
        <v>799.1</v>
      </c>
      <c r="D316" s="31">
        <v>42490</v>
      </c>
      <c r="E316" s="46">
        <v>42480</v>
      </c>
      <c r="F316" s="21">
        <f t="shared" si="10"/>
        <v>-10</v>
      </c>
      <c r="G316" s="22">
        <f t="shared" si="11"/>
        <v>-7991</v>
      </c>
    </row>
    <row r="317" spans="1:11" ht="14.25">
      <c r="A317" s="19">
        <v>312</v>
      </c>
      <c r="B317" s="44" t="s">
        <v>107</v>
      </c>
      <c r="C317" s="45">
        <v>557.5</v>
      </c>
      <c r="D317" s="30">
        <v>42480</v>
      </c>
      <c r="E317" s="46">
        <v>42480</v>
      </c>
      <c r="F317" s="21">
        <f t="shared" si="10"/>
        <v>0</v>
      </c>
      <c r="G317" s="22">
        <f t="shared" si="11"/>
        <v>0</v>
      </c>
    </row>
    <row r="318" spans="1:11" ht="14.25">
      <c r="A318" s="19">
        <v>313</v>
      </c>
      <c r="B318" s="44" t="s">
        <v>24</v>
      </c>
      <c r="C318" s="45">
        <v>18300</v>
      </c>
      <c r="D318" s="31">
        <v>42490</v>
      </c>
      <c r="E318" s="46">
        <v>42480</v>
      </c>
      <c r="F318" s="21">
        <f t="shared" si="10"/>
        <v>-10</v>
      </c>
      <c r="G318" s="22">
        <f t="shared" si="11"/>
        <v>-183000</v>
      </c>
      <c r="I318" s="13"/>
      <c r="K318" s="15"/>
    </row>
    <row r="319" spans="1:11" ht="14.25">
      <c r="A319" s="19">
        <v>314</v>
      </c>
      <c r="B319" s="44" t="s">
        <v>24</v>
      </c>
      <c r="C319" s="45">
        <v>1830</v>
      </c>
      <c r="D319" s="31">
        <v>42490</v>
      </c>
      <c r="E319" s="46">
        <v>42480</v>
      </c>
      <c r="F319" s="21">
        <f t="shared" si="10"/>
        <v>-10</v>
      </c>
      <c r="G319" s="22">
        <f t="shared" si="11"/>
        <v>-18300</v>
      </c>
    </row>
    <row r="320" spans="1:11" ht="14.25">
      <c r="A320" s="19">
        <v>315</v>
      </c>
      <c r="B320" s="44" t="s">
        <v>22</v>
      </c>
      <c r="C320" s="45">
        <v>1345.49</v>
      </c>
      <c r="D320" s="31">
        <v>42490</v>
      </c>
      <c r="E320" s="46">
        <v>42480</v>
      </c>
      <c r="F320" s="21">
        <f t="shared" si="10"/>
        <v>-10</v>
      </c>
      <c r="G320" s="22">
        <f t="shared" si="11"/>
        <v>-13454.9</v>
      </c>
    </row>
    <row r="321" spans="1:11" ht="14.25">
      <c r="A321" s="19">
        <v>316</v>
      </c>
      <c r="B321" s="44" t="s">
        <v>22</v>
      </c>
      <c r="C321" s="45">
        <v>7210.2</v>
      </c>
      <c r="D321" s="31">
        <v>42460</v>
      </c>
      <c r="E321" s="46">
        <v>42480</v>
      </c>
      <c r="F321" s="21">
        <f t="shared" si="10"/>
        <v>20</v>
      </c>
      <c r="G321" s="22">
        <f t="shared" si="11"/>
        <v>144204</v>
      </c>
    </row>
    <row r="322" spans="1:11" ht="14.25">
      <c r="A322" s="19">
        <v>317</v>
      </c>
      <c r="B322" s="48" t="s">
        <v>38</v>
      </c>
      <c r="C322" s="32">
        <v>1159</v>
      </c>
      <c r="D322" s="33">
        <v>42485</v>
      </c>
      <c r="E322" s="49">
        <v>42480</v>
      </c>
      <c r="F322" s="21">
        <f t="shared" si="10"/>
        <v>-5</v>
      </c>
      <c r="G322" s="22">
        <f t="shared" si="11"/>
        <v>-5795</v>
      </c>
      <c r="I322" s="13"/>
    </row>
    <row r="323" spans="1:11" ht="14.25">
      <c r="A323" s="19">
        <v>318</v>
      </c>
      <c r="B323" s="44" t="s">
        <v>81</v>
      </c>
      <c r="C323" s="45">
        <v>939.4</v>
      </c>
      <c r="D323" s="23">
        <v>42472</v>
      </c>
      <c r="E323" s="46">
        <v>42480</v>
      </c>
      <c r="F323" s="21">
        <f t="shared" si="10"/>
        <v>8</v>
      </c>
      <c r="G323" s="22">
        <f t="shared" si="11"/>
        <v>7515.2</v>
      </c>
    </row>
    <row r="324" spans="1:11" ht="14.25">
      <c r="A324" s="19">
        <v>319</v>
      </c>
      <c r="B324" s="44" t="s">
        <v>5</v>
      </c>
      <c r="C324" s="45">
        <v>860.2</v>
      </c>
      <c r="D324" s="23">
        <v>42490</v>
      </c>
      <c r="E324" s="46">
        <v>42480</v>
      </c>
      <c r="F324" s="21">
        <f t="shared" si="10"/>
        <v>-10</v>
      </c>
      <c r="G324" s="22">
        <f t="shared" si="11"/>
        <v>-8602</v>
      </c>
      <c r="K324" s="15"/>
    </row>
    <row r="325" spans="1:11" ht="14.25">
      <c r="A325" s="19">
        <v>320</v>
      </c>
      <c r="B325" s="44" t="s">
        <v>4</v>
      </c>
      <c r="C325" s="45">
        <v>3259.08</v>
      </c>
      <c r="D325" s="23">
        <v>42460</v>
      </c>
      <c r="E325" s="46">
        <v>42480</v>
      </c>
      <c r="F325" s="21">
        <f t="shared" si="10"/>
        <v>20</v>
      </c>
      <c r="G325" s="22">
        <f t="shared" si="11"/>
        <v>65181.599999999999</v>
      </c>
    </row>
    <row r="326" spans="1:11" ht="14.25">
      <c r="A326" s="19">
        <v>321</v>
      </c>
      <c r="B326" s="44" t="s">
        <v>7</v>
      </c>
      <c r="C326" s="45">
        <v>277.23</v>
      </c>
      <c r="D326" s="23">
        <v>42460</v>
      </c>
      <c r="E326" s="46">
        <v>42480</v>
      </c>
      <c r="F326" s="21">
        <f t="shared" si="10"/>
        <v>20</v>
      </c>
      <c r="G326" s="22">
        <f t="shared" si="11"/>
        <v>5544.6</v>
      </c>
    </row>
    <row r="327" spans="1:11" ht="14.25">
      <c r="A327" s="19">
        <v>322</v>
      </c>
      <c r="B327" s="44" t="s">
        <v>7</v>
      </c>
      <c r="C327" s="45">
        <v>884.28</v>
      </c>
      <c r="D327" s="23">
        <v>42521</v>
      </c>
      <c r="E327" s="46">
        <v>42480</v>
      </c>
      <c r="F327" s="21">
        <f t="shared" si="10"/>
        <v>-41</v>
      </c>
      <c r="G327" s="22">
        <f t="shared" si="11"/>
        <v>-36255.479999999996</v>
      </c>
    </row>
    <row r="328" spans="1:11" ht="14.25">
      <c r="A328" s="19">
        <v>323</v>
      </c>
      <c r="B328" s="44" t="s">
        <v>31</v>
      </c>
      <c r="C328" s="45">
        <v>1272.93</v>
      </c>
      <c r="D328" s="31">
        <v>42490</v>
      </c>
      <c r="E328" s="46">
        <v>42480</v>
      </c>
      <c r="F328" s="21">
        <f t="shared" si="10"/>
        <v>-10</v>
      </c>
      <c r="G328" s="22">
        <f t="shared" si="11"/>
        <v>-12729.300000000001</v>
      </c>
      <c r="I328" s="13"/>
    </row>
    <row r="329" spans="1:11" ht="14.25">
      <c r="A329" s="19">
        <v>324</v>
      </c>
      <c r="B329" s="44" t="s">
        <v>110</v>
      </c>
      <c r="C329" s="45">
        <v>184.39</v>
      </c>
      <c r="D329" s="31">
        <v>42480</v>
      </c>
      <c r="E329" s="46">
        <v>42480</v>
      </c>
      <c r="F329" s="21">
        <f t="shared" si="10"/>
        <v>0</v>
      </c>
      <c r="G329" s="22">
        <f t="shared" si="11"/>
        <v>0</v>
      </c>
    </row>
    <row r="330" spans="1:11" ht="14.25">
      <c r="A330" s="19">
        <v>325</v>
      </c>
      <c r="B330" s="44" t="s">
        <v>53</v>
      </c>
      <c r="C330" s="45">
        <v>2501</v>
      </c>
      <c r="D330" s="23">
        <v>42490</v>
      </c>
      <c r="E330" s="46">
        <v>42480</v>
      </c>
      <c r="F330" s="21">
        <f t="shared" si="10"/>
        <v>-10</v>
      </c>
      <c r="G330" s="22">
        <f t="shared" si="11"/>
        <v>-25010</v>
      </c>
      <c r="K330" s="15"/>
    </row>
    <row r="331" spans="1:11" ht="14.25">
      <c r="A331" s="19">
        <v>326</v>
      </c>
      <c r="B331" s="44" t="s">
        <v>31</v>
      </c>
      <c r="C331" s="45">
        <v>8000</v>
      </c>
      <c r="D331" s="31">
        <v>42490</v>
      </c>
      <c r="E331" s="46">
        <v>42481</v>
      </c>
      <c r="F331" s="21">
        <f t="shared" si="10"/>
        <v>-9</v>
      </c>
      <c r="G331" s="22">
        <f t="shared" si="11"/>
        <v>-72000</v>
      </c>
    </row>
    <row r="332" spans="1:11" ht="14.25">
      <c r="A332" s="19">
        <v>327</v>
      </c>
      <c r="B332" s="44" t="s">
        <v>31</v>
      </c>
      <c r="C332" s="45">
        <v>100.58</v>
      </c>
      <c r="D332" s="31">
        <v>42490</v>
      </c>
      <c r="E332" s="46">
        <v>42481</v>
      </c>
      <c r="F332" s="21">
        <f t="shared" si="10"/>
        <v>-9</v>
      </c>
      <c r="G332" s="22">
        <f t="shared" si="11"/>
        <v>-905.22</v>
      </c>
    </row>
    <row r="333" spans="1:11" ht="14.25">
      <c r="A333" s="19">
        <v>328</v>
      </c>
      <c r="B333" s="44" t="s">
        <v>31</v>
      </c>
      <c r="C333" s="45">
        <v>109.81</v>
      </c>
      <c r="D333" s="31">
        <v>42490</v>
      </c>
      <c r="E333" s="46">
        <v>42481</v>
      </c>
      <c r="F333" s="21">
        <f t="shared" si="10"/>
        <v>-9</v>
      </c>
      <c r="G333" s="22">
        <f t="shared" si="11"/>
        <v>-988.29</v>
      </c>
    </row>
    <row r="334" spans="1:11" ht="14.25">
      <c r="A334" s="19">
        <v>329</v>
      </c>
      <c r="B334" s="44" t="s">
        <v>18</v>
      </c>
      <c r="C334" s="45">
        <v>8916.44</v>
      </c>
      <c r="D334" s="23">
        <v>42490</v>
      </c>
      <c r="E334" s="46">
        <v>42481</v>
      </c>
      <c r="F334" s="21">
        <f t="shared" si="10"/>
        <v>-9</v>
      </c>
      <c r="G334" s="22">
        <f t="shared" si="11"/>
        <v>-80247.960000000006</v>
      </c>
      <c r="I334" s="13"/>
      <c r="K334" s="15"/>
    </row>
    <row r="335" spans="1:11" ht="14.25">
      <c r="A335" s="19">
        <v>330</v>
      </c>
      <c r="B335" s="44" t="s">
        <v>23</v>
      </c>
      <c r="C335" s="45">
        <v>168.32</v>
      </c>
      <c r="D335" s="23">
        <v>42521</v>
      </c>
      <c r="E335" s="46">
        <v>42481</v>
      </c>
      <c r="F335" s="21">
        <f t="shared" si="10"/>
        <v>-40</v>
      </c>
      <c r="G335" s="22">
        <f t="shared" si="11"/>
        <v>-6732.7999999999993</v>
      </c>
    </row>
    <row r="336" spans="1:11" ht="14.25">
      <c r="A336" s="19">
        <v>331</v>
      </c>
      <c r="B336" s="44" t="s">
        <v>97</v>
      </c>
      <c r="C336" s="45">
        <v>6724.87</v>
      </c>
      <c r="D336" s="23">
        <v>42490</v>
      </c>
      <c r="E336" s="46">
        <v>42481</v>
      </c>
      <c r="F336" s="21">
        <f t="shared" si="10"/>
        <v>-9</v>
      </c>
      <c r="G336" s="22">
        <f t="shared" si="11"/>
        <v>-60523.83</v>
      </c>
    </row>
    <row r="337" spans="1:11" ht="14.25">
      <c r="A337" s="19">
        <v>332</v>
      </c>
      <c r="B337" s="44" t="s">
        <v>111</v>
      </c>
      <c r="C337" s="45">
        <v>150.13</v>
      </c>
      <c r="D337" s="23">
        <v>42481</v>
      </c>
      <c r="E337" s="46">
        <v>42481</v>
      </c>
      <c r="F337" s="21">
        <f t="shared" si="10"/>
        <v>0</v>
      </c>
      <c r="G337" s="22">
        <f t="shared" si="11"/>
        <v>0</v>
      </c>
    </row>
    <row r="338" spans="1:11" ht="14.25">
      <c r="A338" s="19">
        <v>333</v>
      </c>
      <c r="B338" s="44" t="s">
        <v>109</v>
      </c>
      <c r="C338" s="45">
        <v>121.58</v>
      </c>
      <c r="D338" s="31">
        <v>42481</v>
      </c>
      <c r="E338" s="46">
        <v>42481</v>
      </c>
      <c r="F338" s="21">
        <f t="shared" si="10"/>
        <v>0</v>
      </c>
      <c r="G338" s="22">
        <f t="shared" si="11"/>
        <v>0</v>
      </c>
    </row>
    <row r="339" spans="1:11" ht="14.25">
      <c r="A339" s="19">
        <v>334</v>
      </c>
      <c r="B339" s="44" t="s">
        <v>65</v>
      </c>
      <c r="C339" s="45">
        <v>10160.4</v>
      </c>
      <c r="D339" s="33">
        <v>42368</v>
      </c>
      <c r="E339" s="46">
        <v>42482</v>
      </c>
      <c r="F339" s="21">
        <f t="shared" si="10"/>
        <v>114</v>
      </c>
      <c r="G339" s="22">
        <f t="shared" si="11"/>
        <v>1158285.5999999999</v>
      </c>
    </row>
    <row r="340" spans="1:11" ht="14.25">
      <c r="A340" s="19">
        <v>335</v>
      </c>
      <c r="B340" s="44" t="s">
        <v>41</v>
      </c>
      <c r="C340" s="45">
        <v>47.73</v>
      </c>
      <c r="D340" s="23">
        <v>42490</v>
      </c>
      <c r="E340" s="46">
        <v>42482</v>
      </c>
      <c r="F340" s="21">
        <f t="shared" si="10"/>
        <v>-8</v>
      </c>
      <c r="G340" s="22">
        <f t="shared" si="11"/>
        <v>-381.84</v>
      </c>
      <c r="I340" s="13"/>
      <c r="K340" s="15"/>
    </row>
    <row r="341" spans="1:11" ht="14.25">
      <c r="A341" s="19">
        <v>336</v>
      </c>
      <c r="B341" s="44" t="s">
        <v>41</v>
      </c>
      <c r="C341" s="45">
        <v>1496.95</v>
      </c>
      <c r="D341" s="23">
        <v>42521</v>
      </c>
      <c r="E341" s="46">
        <v>42482</v>
      </c>
      <c r="F341" s="21">
        <f t="shared" si="10"/>
        <v>-39</v>
      </c>
      <c r="G341" s="22">
        <f t="shared" si="11"/>
        <v>-58381.05</v>
      </c>
    </row>
    <row r="342" spans="1:11" ht="14.25">
      <c r="A342" s="19">
        <v>337</v>
      </c>
      <c r="B342" s="44" t="s">
        <v>71</v>
      </c>
      <c r="C342" s="45">
        <v>650.26</v>
      </c>
      <c r="D342" s="23">
        <v>42470</v>
      </c>
      <c r="E342" s="46">
        <v>42482</v>
      </c>
      <c r="F342" s="21">
        <f t="shared" si="10"/>
        <v>12</v>
      </c>
      <c r="G342" s="22">
        <f t="shared" si="11"/>
        <v>7803.12</v>
      </c>
    </row>
    <row r="343" spans="1:11" ht="14.25">
      <c r="A343" s="19">
        <v>338</v>
      </c>
      <c r="B343" s="44" t="s">
        <v>71</v>
      </c>
      <c r="C343" s="45">
        <v>158.6</v>
      </c>
      <c r="D343" s="23">
        <v>42475</v>
      </c>
      <c r="E343" s="46">
        <v>42482</v>
      </c>
      <c r="F343" s="21">
        <f t="shared" si="10"/>
        <v>7</v>
      </c>
      <c r="G343" s="22">
        <f t="shared" si="11"/>
        <v>1110.2</v>
      </c>
    </row>
    <row r="344" spans="1:11" ht="14.25">
      <c r="A344" s="19">
        <v>339</v>
      </c>
      <c r="B344" s="44" t="s">
        <v>71</v>
      </c>
      <c r="C344" s="45">
        <v>174.46</v>
      </c>
      <c r="D344" s="23">
        <v>42489</v>
      </c>
      <c r="E344" s="46">
        <v>42482</v>
      </c>
      <c r="F344" s="21">
        <f t="shared" si="10"/>
        <v>-7</v>
      </c>
      <c r="G344" s="22">
        <f t="shared" si="11"/>
        <v>-1221.22</v>
      </c>
    </row>
    <row r="345" spans="1:11" ht="14.25">
      <c r="A345" s="19">
        <v>340</v>
      </c>
      <c r="B345" s="44" t="s">
        <v>105</v>
      </c>
      <c r="C345" s="45">
        <v>30.5</v>
      </c>
      <c r="D345" s="23">
        <v>42489</v>
      </c>
      <c r="E345" s="46">
        <v>42486</v>
      </c>
      <c r="F345" s="21">
        <f t="shared" ref="F345:F408" si="12">E345-D345</f>
        <v>-3</v>
      </c>
      <c r="G345" s="22">
        <f t="shared" ref="G345:G408" si="13">F345*C345</f>
        <v>-91.5</v>
      </c>
    </row>
    <row r="346" spans="1:11" ht="14.25">
      <c r="A346" s="19">
        <v>341</v>
      </c>
      <c r="B346" s="44" t="s">
        <v>26</v>
      </c>
      <c r="C346" s="45">
        <v>1298.9100000000001</v>
      </c>
      <c r="D346" s="23">
        <v>42488</v>
      </c>
      <c r="E346" s="46">
        <v>42486</v>
      </c>
      <c r="F346" s="21">
        <f t="shared" si="12"/>
        <v>-2</v>
      </c>
      <c r="G346" s="22">
        <f t="shared" si="13"/>
        <v>-2597.8200000000002</v>
      </c>
      <c r="I346" s="13"/>
      <c r="K346" s="15"/>
    </row>
    <row r="347" spans="1:11" ht="14.25">
      <c r="A347" s="19">
        <v>342</v>
      </c>
      <c r="B347" s="44" t="s">
        <v>19</v>
      </c>
      <c r="C347" s="45">
        <v>1096</v>
      </c>
      <c r="D347" s="23">
        <v>42490</v>
      </c>
      <c r="E347" s="46">
        <v>42486</v>
      </c>
      <c r="F347" s="21">
        <f t="shared" si="12"/>
        <v>-4</v>
      </c>
      <c r="G347" s="22">
        <f t="shared" si="13"/>
        <v>-4384</v>
      </c>
    </row>
    <row r="348" spans="1:11" ht="14.25">
      <c r="A348" s="19">
        <v>343</v>
      </c>
      <c r="B348" s="44" t="s">
        <v>31</v>
      </c>
      <c r="C348" s="45">
        <v>1960.81</v>
      </c>
      <c r="D348" s="31">
        <v>42490</v>
      </c>
      <c r="E348" s="46">
        <v>42486</v>
      </c>
      <c r="F348" s="21">
        <f t="shared" si="12"/>
        <v>-4</v>
      </c>
      <c r="G348" s="22">
        <f t="shared" si="13"/>
        <v>-7843.24</v>
      </c>
    </row>
    <row r="349" spans="1:11" ht="14.25">
      <c r="A349" s="19">
        <v>344</v>
      </c>
      <c r="B349" s="44" t="s">
        <v>31</v>
      </c>
      <c r="C349" s="45">
        <v>2196</v>
      </c>
      <c r="D349" s="31">
        <v>42490</v>
      </c>
      <c r="E349" s="46">
        <v>42486</v>
      </c>
      <c r="F349" s="21">
        <f t="shared" si="12"/>
        <v>-4</v>
      </c>
      <c r="G349" s="22">
        <f t="shared" si="13"/>
        <v>-8784</v>
      </c>
    </row>
    <row r="350" spans="1:11" ht="14.25">
      <c r="A350" s="19">
        <v>345</v>
      </c>
      <c r="B350" s="44" t="s">
        <v>52</v>
      </c>
      <c r="C350" s="45">
        <v>3050</v>
      </c>
      <c r="D350" s="23">
        <v>42490</v>
      </c>
      <c r="E350" s="46">
        <v>42486</v>
      </c>
      <c r="F350" s="21">
        <f t="shared" si="12"/>
        <v>-4</v>
      </c>
      <c r="G350" s="22">
        <f t="shared" si="13"/>
        <v>-12200</v>
      </c>
    </row>
    <row r="351" spans="1:11" ht="14.25">
      <c r="A351" s="19">
        <v>346</v>
      </c>
      <c r="B351" s="44" t="s">
        <v>42</v>
      </c>
      <c r="C351" s="45">
        <v>621.30999999999995</v>
      </c>
      <c r="D351" s="23">
        <v>42490</v>
      </c>
      <c r="E351" s="46">
        <v>42486</v>
      </c>
      <c r="F351" s="21">
        <f t="shared" si="12"/>
        <v>-4</v>
      </c>
      <c r="G351" s="22">
        <f t="shared" si="13"/>
        <v>-2485.2399999999998</v>
      </c>
    </row>
    <row r="352" spans="1:11" ht="14.25">
      <c r="A352" s="19">
        <v>347</v>
      </c>
      <c r="B352" s="44" t="s">
        <v>72</v>
      </c>
      <c r="C352" s="45">
        <v>12407.84</v>
      </c>
      <c r="D352" s="23">
        <v>42490</v>
      </c>
      <c r="E352" s="46">
        <v>42486</v>
      </c>
      <c r="F352" s="21">
        <f t="shared" si="12"/>
        <v>-4</v>
      </c>
      <c r="G352" s="22">
        <f t="shared" si="13"/>
        <v>-49631.360000000001</v>
      </c>
      <c r="I352" s="13"/>
      <c r="K352" s="15"/>
    </row>
    <row r="353" spans="1:11" ht="14.25">
      <c r="A353" s="19">
        <v>348</v>
      </c>
      <c r="B353" s="44" t="s">
        <v>48</v>
      </c>
      <c r="C353" s="45">
        <v>3248.69</v>
      </c>
      <c r="D353" s="33">
        <v>42490</v>
      </c>
      <c r="E353" s="46">
        <v>42487</v>
      </c>
      <c r="F353" s="21">
        <f t="shared" si="12"/>
        <v>-3</v>
      </c>
      <c r="G353" s="22">
        <f t="shared" si="13"/>
        <v>-9746.07</v>
      </c>
    </row>
    <row r="354" spans="1:11" ht="14.25">
      <c r="A354" s="19">
        <v>349</v>
      </c>
      <c r="B354" s="44" t="s">
        <v>46</v>
      </c>
      <c r="C354" s="45">
        <v>95.68</v>
      </c>
      <c r="D354" s="31">
        <v>42487</v>
      </c>
      <c r="E354" s="46">
        <v>42487</v>
      </c>
      <c r="F354" s="21">
        <f t="shared" si="12"/>
        <v>0</v>
      </c>
      <c r="G354" s="22">
        <f t="shared" si="13"/>
        <v>0</v>
      </c>
    </row>
    <row r="355" spans="1:11" ht="14.25">
      <c r="A355" s="19">
        <v>350</v>
      </c>
      <c r="B355" s="44" t="s">
        <v>46</v>
      </c>
      <c r="C355" s="45">
        <v>97.83</v>
      </c>
      <c r="D355" s="23">
        <v>42487</v>
      </c>
      <c r="E355" s="46">
        <v>42487</v>
      </c>
      <c r="F355" s="21">
        <f t="shared" si="12"/>
        <v>0</v>
      </c>
      <c r="G355" s="22">
        <f t="shared" si="13"/>
        <v>0</v>
      </c>
    </row>
    <row r="356" spans="1:11" ht="14.25">
      <c r="A356" s="19">
        <v>351</v>
      </c>
      <c r="B356" s="44" t="s">
        <v>46</v>
      </c>
      <c r="C356" s="45">
        <v>100.3</v>
      </c>
      <c r="D356" s="23">
        <v>42484</v>
      </c>
      <c r="E356" s="46">
        <v>42487</v>
      </c>
      <c r="F356" s="21">
        <f t="shared" si="12"/>
        <v>3</v>
      </c>
      <c r="G356" s="22">
        <f t="shared" si="13"/>
        <v>300.89999999999998</v>
      </c>
    </row>
    <row r="357" spans="1:11" ht="14.25">
      <c r="A357" s="19">
        <v>352</v>
      </c>
      <c r="B357" s="44" t="s">
        <v>31</v>
      </c>
      <c r="C357" s="45">
        <v>2367</v>
      </c>
      <c r="D357" s="31">
        <v>42490</v>
      </c>
      <c r="E357" s="46">
        <v>42487</v>
      </c>
      <c r="F357" s="21">
        <f t="shared" si="12"/>
        <v>-3</v>
      </c>
      <c r="G357" s="22">
        <f t="shared" si="13"/>
        <v>-7101</v>
      </c>
    </row>
    <row r="358" spans="1:11" ht="14.25">
      <c r="A358" s="19">
        <v>353</v>
      </c>
      <c r="B358" s="44" t="s">
        <v>40</v>
      </c>
      <c r="C358" s="45">
        <v>43977.34</v>
      </c>
      <c r="D358" s="23">
        <v>42490</v>
      </c>
      <c r="E358" s="46">
        <v>42487</v>
      </c>
      <c r="F358" s="21">
        <f t="shared" si="12"/>
        <v>-3</v>
      </c>
      <c r="G358" s="22">
        <f t="shared" si="13"/>
        <v>-131932.01999999999</v>
      </c>
      <c r="I358" s="13"/>
      <c r="K358" s="15"/>
    </row>
    <row r="359" spans="1:11" ht="14.25">
      <c r="A359" s="19">
        <v>354</v>
      </c>
      <c r="B359" s="44" t="s">
        <v>16</v>
      </c>
      <c r="C359" s="45">
        <v>8114.57</v>
      </c>
      <c r="D359" s="23">
        <v>42489</v>
      </c>
      <c r="E359" s="46">
        <v>42487</v>
      </c>
      <c r="F359" s="21">
        <f t="shared" si="12"/>
        <v>-2</v>
      </c>
      <c r="G359" s="22">
        <f t="shared" si="13"/>
        <v>-16229.14</v>
      </c>
    </row>
    <row r="360" spans="1:11" ht="14.25">
      <c r="A360" s="19">
        <v>355</v>
      </c>
      <c r="B360" s="44" t="s">
        <v>3</v>
      </c>
      <c r="C360" s="45">
        <v>37.42</v>
      </c>
      <c r="D360" s="23">
        <v>42487</v>
      </c>
      <c r="E360" s="46">
        <v>42487</v>
      </c>
      <c r="F360" s="21">
        <f t="shared" si="12"/>
        <v>0</v>
      </c>
      <c r="G360" s="22">
        <f t="shared" si="13"/>
        <v>0</v>
      </c>
    </row>
    <row r="361" spans="1:11" ht="14.25">
      <c r="A361" s="19">
        <v>356</v>
      </c>
      <c r="B361" s="44" t="s">
        <v>150</v>
      </c>
      <c r="C361" s="45">
        <v>170</v>
      </c>
      <c r="D361" s="23">
        <v>42489</v>
      </c>
      <c r="E361" s="46">
        <v>42488</v>
      </c>
      <c r="F361" s="21">
        <f t="shared" si="12"/>
        <v>-1</v>
      </c>
      <c r="G361" s="22">
        <f t="shared" si="13"/>
        <v>-170</v>
      </c>
    </row>
    <row r="362" spans="1:11" ht="14.25">
      <c r="A362" s="19">
        <v>357</v>
      </c>
      <c r="B362" s="44" t="s">
        <v>31</v>
      </c>
      <c r="C362" s="45">
        <v>14595.7</v>
      </c>
      <c r="D362" s="31">
        <v>42490</v>
      </c>
      <c r="E362" s="46">
        <v>42488</v>
      </c>
      <c r="F362" s="21">
        <f t="shared" si="12"/>
        <v>-2</v>
      </c>
      <c r="G362" s="22">
        <f t="shared" si="13"/>
        <v>-29191.4</v>
      </c>
      <c r="I362" s="13"/>
    </row>
    <row r="363" spans="1:11" ht="14.25">
      <c r="A363" s="19">
        <v>358</v>
      </c>
      <c r="B363" s="44" t="s">
        <v>36</v>
      </c>
      <c r="C363" s="45">
        <v>8256.1299999999992</v>
      </c>
      <c r="D363" s="23">
        <v>42490</v>
      </c>
      <c r="E363" s="46">
        <v>42488</v>
      </c>
      <c r="F363" s="21">
        <f t="shared" si="12"/>
        <v>-2</v>
      </c>
      <c r="G363" s="22">
        <f t="shared" si="13"/>
        <v>-16512.259999999998</v>
      </c>
    </row>
    <row r="364" spans="1:11" ht="14.25">
      <c r="A364" s="19">
        <v>359</v>
      </c>
      <c r="B364" s="44" t="s">
        <v>51</v>
      </c>
      <c r="C364" s="45">
        <v>987.08</v>
      </c>
      <c r="D364" s="31">
        <v>42461</v>
      </c>
      <c r="E364" s="46">
        <v>42488</v>
      </c>
      <c r="F364" s="21">
        <f t="shared" si="12"/>
        <v>27</v>
      </c>
      <c r="G364" s="22">
        <f t="shared" si="13"/>
        <v>26651.16</v>
      </c>
      <c r="K364" s="15"/>
    </row>
    <row r="365" spans="1:11" ht="14.25">
      <c r="A365" s="19">
        <v>360</v>
      </c>
      <c r="B365" s="44" t="s">
        <v>51</v>
      </c>
      <c r="C365" s="45">
        <v>1914.28</v>
      </c>
      <c r="D365" s="31">
        <v>42491</v>
      </c>
      <c r="E365" s="46">
        <v>42488</v>
      </c>
      <c r="F365" s="21">
        <f t="shared" si="12"/>
        <v>-3</v>
      </c>
      <c r="G365" s="22">
        <f t="shared" si="13"/>
        <v>-5742.84</v>
      </c>
    </row>
    <row r="366" spans="1:11" ht="14.25">
      <c r="A366" s="19">
        <v>361</v>
      </c>
      <c r="B366" s="44" t="s">
        <v>55</v>
      </c>
      <c r="C366" s="45">
        <v>704.55</v>
      </c>
      <c r="D366" s="31">
        <v>42490</v>
      </c>
      <c r="E366" s="46">
        <v>42488</v>
      </c>
      <c r="F366" s="21">
        <f t="shared" si="12"/>
        <v>-2</v>
      </c>
      <c r="G366" s="22">
        <f t="shared" si="13"/>
        <v>-1409.1</v>
      </c>
    </row>
    <row r="367" spans="1:11" ht="14.25">
      <c r="A367" s="19">
        <v>362</v>
      </c>
      <c r="B367" s="44" t="s">
        <v>13</v>
      </c>
      <c r="C367" s="45">
        <v>35.86</v>
      </c>
      <c r="D367" s="31">
        <v>42488</v>
      </c>
      <c r="E367" s="46">
        <v>42488</v>
      </c>
      <c r="F367" s="21">
        <f t="shared" si="12"/>
        <v>0</v>
      </c>
      <c r="G367" s="22">
        <f t="shared" si="13"/>
        <v>0</v>
      </c>
    </row>
    <row r="368" spans="1:11" ht="14.25">
      <c r="A368" s="19">
        <v>363</v>
      </c>
      <c r="B368" s="44" t="s">
        <v>31</v>
      </c>
      <c r="C368" s="45">
        <v>536.79999999999995</v>
      </c>
      <c r="D368" s="31">
        <v>42428</v>
      </c>
      <c r="E368" s="46">
        <v>42489</v>
      </c>
      <c r="F368" s="21">
        <f t="shared" si="12"/>
        <v>61</v>
      </c>
      <c r="G368" s="22">
        <f t="shared" si="13"/>
        <v>32744.799999999996</v>
      </c>
      <c r="I368" s="13"/>
    </row>
    <row r="369" spans="1:11" ht="14.25">
      <c r="A369" s="19">
        <v>364</v>
      </c>
      <c r="B369" s="44" t="s">
        <v>106</v>
      </c>
      <c r="C369" s="45">
        <v>414.8</v>
      </c>
      <c r="D369" s="31">
        <v>42468</v>
      </c>
      <c r="E369" s="46">
        <v>42489</v>
      </c>
      <c r="F369" s="21">
        <f t="shared" si="12"/>
        <v>21</v>
      </c>
      <c r="G369" s="22">
        <f t="shared" si="13"/>
        <v>8710.8000000000011</v>
      </c>
    </row>
    <row r="370" spans="1:11" ht="14.25">
      <c r="A370" s="19">
        <v>365</v>
      </c>
      <c r="B370" s="44" t="s">
        <v>25</v>
      </c>
      <c r="C370" s="45">
        <v>1163.23</v>
      </c>
      <c r="D370" s="31">
        <v>42463</v>
      </c>
      <c r="E370" s="46">
        <v>42489</v>
      </c>
      <c r="F370" s="21">
        <f t="shared" si="12"/>
        <v>26</v>
      </c>
      <c r="G370" s="22">
        <f t="shared" si="13"/>
        <v>30243.98</v>
      </c>
      <c r="K370" s="15"/>
    </row>
    <row r="371" spans="1:11" ht="14.25">
      <c r="A371" s="19">
        <v>366</v>
      </c>
      <c r="B371" s="44" t="s">
        <v>52</v>
      </c>
      <c r="C371" s="45">
        <v>12200</v>
      </c>
      <c r="D371" s="31">
        <v>42490</v>
      </c>
      <c r="E371" s="46">
        <v>42489</v>
      </c>
      <c r="F371" s="21">
        <f t="shared" si="12"/>
        <v>-1</v>
      </c>
      <c r="G371" s="22">
        <f t="shared" si="13"/>
        <v>-12200</v>
      </c>
    </row>
    <row r="372" spans="1:11" ht="14.25">
      <c r="A372" s="19">
        <v>367</v>
      </c>
      <c r="B372" s="44" t="s">
        <v>104</v>
      </c>
      <c r="C372" s="45">
        <v>12132.35</v>
      </c>
      <c r="D372" s="30">
        <v>42489</v>
      </c>
      <c r="E372" s="46">
        <v>42489</v>
      </c>
      <c r="F372" s="21">
        <f t="shared" si="12"/>
        <v>0</v>
      </c>
      <c r="G372" s="22">
        <f t="shared" si="13"/>
        <v>0</v>
      </c>
    </row>
    <row r="373" spans="1:11" ht="14.25">
      <c r="A373" s="19">
        <v>368</v>
      </c>
      <c r="B373" s="44" t="s">
        <v>15</v>
      </c>
      <c r="C373" s="45">
        <v>712.53</v>
      </c>
      <c r="D373" s="31">
        <v>42492</v>
      </c>
      <c r="E373" s="46">
        <v>42489</v>
      </c>
      <c r="F373" s="21">
        <f t="shared" si="12"/>
        <v>-3</v>
      </c>
      <c r="G373" s="22">
        <f t="shared" si="13"/>
        <v>-2137.59</v>
      </c>
    </row>
    <row r="374" spans="1:11" ht="14.25">
      <c r="A374" s="19">
        <v>369</v>
      </c>
      <c r="B374" s="44" t="s">
        <v>108</v>
      </c>
      <c r="C374" s="45">
        <v>6567.24</v>
      </c>
      <c r="D374" s="31">
        <v>42492</v>
      </c>
      <c r="E374" s="46">
        <v>42489</v>
      </c>
      <c r="F374" s="21">
        <f t="shared" si="12"/>
        <v>-3</v>
      </c>
      <c r="G374" s="22">
        <f t="shared" si="13"/>
        <v>-19701.72</v>
      </c>
      <c r="I374" s="13"/>
      <c r="K374" s="15"/>
    </row>
    <row r="375" spans="1:11" ht="14.25">
      <c r="A375" s="19">
        <v>370</v>
      </c>
      <c r="B375" s="44" t="s">
        <v>137</v>
      </c>
      <c r="C375" s="45">
        <v>31</v>
      </c>
      <c r="D375" s="31">
        <v>42490</v>
      </c>
      <c r="E375" s="46">
        <v>42490</v>
      </c>
      <c r="F375" s="21">
        <f t="shared" si="12"/>
        <v>0</v>
      </c>
      <c r="G375" s="22">
        <f t="shared" si="13"/>
        <v>0</v>
      </c>
    </row>
    <row r="376" spans="1:11" ht="14.25">
      <c r="A376" s="19">
        <v>371</v>
      </c>
      <c r="B376" s="44" t="s">
        <v>20</v>
      </c>
      <c r="C376" s="45">
        <v>634.22</v>
      </c>
      <c r="D376" s="31">
        <v>42492</v>
      </c>
      <c r="E376" s="46">
        <v>42492</v>
      </c>
      <c r="F376" s="21">
        <f t="shared" si="12"/>
        <v>0</v>
      </c>
      <c r="G376" s="22">
        <f t="shared" si="13"/>
        <v>0</v>
      </c>
    </row>
    <row r="377" spans="1:11" ht="14.25">
      <c r="A377" s="19">
        <v>372</v>
      </c>
      <c r="B377" s="44" t="s">
        <v>50</v>
      </c>
      <c r="C377" s="45">
        <v>201.69</v>
      </c>
      <c r="D377" s="31">
        <v>42492</v>
      </c>
      <c r="E377" s="46">
        <v>42492</v>
      </c>
      <c r="F377" s="21">
        <f t="shared" si="12"/>
        <v>0</v>
      </c>
      <c r="G377" s="22">
        <f t="shared" si="13"/>
        <v>0</v>
      </c>
    </row>
    <row r="378" spans="1:11" ht="14.25">
      <c r="A378" s="19">
        <v>373</v>
      </c>
      <c r="B378" s="44" t="s">
        <v>118</v>
      </c>
      <c r="C378" s="45">
        <v>2404.8000000000002</v>
      </c>
      <c r="D378" s="30">
        <v>42490</v>
      </c>
      <c r="E378" s="46">
        <v>42492</v>
      </c>
      <c r="F378" s="21">
        <f t="shared" si="12"/>
        <v>2</v>
      </c>
      <c r="G378" s="22">
        <f t="shared" si="13"/>
        <v>4809.6000000000004</v>
      </c>
    </row>
    <row r="379" spans="1:11" ht="14.25">
      <c r="A379" s="19">
        <v>374</v>
      </c>
      <c r="B379" s="44" t="s">
        <v>119</v>
      </c>
      <c r="C379" s="45">
        <v>2505.79</v>
      </c>
      <c r="D379" s="31">
        <v>42492</v>
      </c>
      <c r="E379" s="46">
        <v>42492</v>
      </c>
      <c r="F379" s="21">
        <f t="shared" si="12"/>
        <v>0</v>
      </c>
      <c r="G379" s="22">
        <f t="shared" si="13"/>
        <v>0</v>
      </c>
    </row>
    <row r="380" spans="1:11" ht="14.25">
      <c r="A380" s="19">
        <v>375</v>
      </c>
      <c r="B380" s="44" t="s">
        <v>126</v>
      </c>
      <c r="C380" s="45">
        <v>3614.41</v>
      </c>
      <c r="D380" s="31">
        <v>42492</v>
      </c>
      <c r="E380" s="46">
        <v>42492</v>
      </c>
      <c r="F380" s="21">
        <f t="shared" si="12"/>
        <v>0</v>
      </c>
      <c r="G380" s="22">
        <f t="shared" si="13"/>
        <v>0</v>
      </c>
      <c r="I380" s="13"/>
      <c r="K380" s="15"/>
    </row>
    <row r="381" spans="1:11" ht="14.25">
      <c r="A381" s="19">
        <v>376</v>
      </c>
      <c r="B381" s="44" t="s">
        <v>122</v>
      </c>
      <c r="C381" s="45">
        <v>28</v>
      </c>
      <c r="D381" s="30">
        <v>42496</v>
      </c>
      <c r="E381" s="46">
        <v>42496</v>
      </c>
      <c r="F381" s="21">
        <f t="shared" si="12"/>
        <v>0</v>
      </c>
      <c r="G381" s="22">
        <f t="shared" si="13"/>
        <v>0</v>
      </c>
    </row>
    <row r="382" spans="1:11" ht="14.25">
      <c r="A382" s="19">
        <v>377</v>
      </c>
      <c r="B382" s="44" t="s">
        <v>39</v>
      </c>
      <c r="C382" s="45">
        <v>1853.27</v>
      </c>
      <c r="D382" s="30">
        <v>42506</v>
      </c>
      <c r="E382" s="46">
        <v>42500</v>
      </c>
      <c r="F382" s="21">
        <f t="shared" si="12"/>
        <v>-6</v>
      </c>
      <c r="G382" s="22">
        <f t="shared" si="13"/>
        <v>-11119.619999999999</v>
      </c>
    </row>
    <row r="383" spans="1:11" ht="14.25">
      <c r="A383" s="19">
        <v>378</v>
      </c>
      <c r="B383" s="44" t="s">
        <v>27</v>
      </c>
      <c r="C383" s="45">
        <v>1438.67</v>
      </c>
      <c r="D383" s="31">
        <v>42503</v>
      </c>
      <c r="E383" s="46">
        <v>42500</v>
      </c>
      <c r="F383" s="21">
        <f t="shared" si="12"/>
        <v>-3</v>
      </c>
      <c r="G383" s="22">
        <f t="shared" si="13"/>
        <v>-4316.01</v>
      </c>
    </row>
    <row r="384" spans="1:11" ht="14.25">
      <c r="A384" s="19">
        <v>379</v>
      </c>
      <c r="B384" s="44" t="s">
        <v>51</v>
      </c>
      <c r="C384" s="45">
        <v>987.08</v>
      </c>
      <c r="D384" s="31">
        <v>42491</v>
      </c>
      <c r="E384" s="46">
        <v>42500</v>
      </c>
      <c r="F384" s="21">
        <f t="shared" si="12"/>
        <v>9</v>
      </c>
      <c r="G384" s="22">
        <f t="shared" si="13"/>
        <v>8883.7200000000012</v>
      </c>
    </row>
    <row r="385" spans="1:11" ht="14.25">
      <c r="A385" s="19">
        <v>380</v>
      </c>
      <c r="B385" s="44" t="s">
        <v>16</v>
      </c>
      <c r="C385" s="45">
        <v>8027.6</v>
      </c>
      <c r="D385" s="31">
        <v>42498</v>
      </c>
      <c r="E385" s="46">
        <v>42502</v>
      </c>
      <c r="F385" s="21">
        <f t="shared" si="12"/>
        <v>4</v>
      </c>
      <c r="G385" s="22">
        <f t="shared" si="13"/>
        <v>32110.400000000001</v>
      </c>
    </row>
    <row r="386" spans="1:11" ht="14.25">
      <c r="A386" s="19">
        <v>381</v>
      </c>
      <c r="B386" s="44" t="s">
        <v>36</v>
      </c>
      <c r="C386" s="45">
        <v>8305.31</v>
      </c>
      <c r="D386" s="31">
        <v>42505</v>
      </c>
      <c r="E386" s="46">
        <v>42502</v>
      </c>
      <c r="F386" s="21">
        <f t="shared" si="12"/>
        <v>-3</v>
      </c>
      <c r="G386" s="22">
        <f t="shared" si="13"/>
        <v>-24915.93</v>
      </c>
      <c r="I386" s="13"/>
      <c r="K386" s="15"/>
    </row>
    <row r="387" spans="1:11" ht="14.25">
      <c r="A387" s="19">
        <v>382</v>
      </c>
      <c r="B387" s="44" t="s">
        <v>150</v>
      </c>
      <c r="C387" s="45">
        <v>170</v>
      </c>
      <c r="D387" s="31">
        <v>42507</v>
      </c>
      <c r="E387" s="46">
        <v>42507</v>
      </c>
      <c r="F387" s="21">
        <f t="shared" si="12"/>
        <v>0</v>
      </c>
      <c r="G387" s="22">
        <f t="shared" si="13"/>
        <v>0</v>
      </c>
    </row>
    <row r="388" spans="1:11" ht="14.25">
      <c r="A388" s="19">
        <v>383</v>
      </c>
      <c r="B388" s="44" t="s">
        <v>151</v>
      </c>
      <c r="C388" s="45">
        <v>65.680000000000007</v>
      </c>
      <c r="D388" s="31">
        <v>42516</v>
      </c>
      <c r="E388" s="46">
        <v>42507</v>
      </c>
      <c r="F388" s="21">
        <f t="shared" si="12"/>
        <v>-9</v>
      </c>
      <c r="G388" s="22">
        <f t="shared" si="13"/>
        <v>-591.12000000000012</v>
      </c>
    </row>
    <row r="389" spans="1:11" ht="14.25">
      <c r="A389" s="19">
        <v>384</v>
      </c>
      <c r="B389" s="44" t="s">
        <v>16</v>
      </c>
      <c r="C389" s="45">
        <v>8139.11</v>
      </c>
      <c r="D389" s="31">
        <v>42518</v>
      </c>
      <c r="E389" s="46">
        <v>42507</v>
      </c>
      <c r="F389" s="21">
        <f t="shared" si="12"/>
        <v>-11</v>
      </c>
      <c r="G389" s="22">
        <f t="shared" si="13"/>
        <v>-89530.209999999992</v>
      </c>
    </row>
    <row r="390" spans="1:11" ht="14.25">
      <c r="A390" s="19">
        <v>385</v>
      </c>
      <c r="B390" s="44" t="s">
        <v>127</v>
      </c>
      <c r="C390" s="45">
        <v>97.6</v>
      </c>
      <c r="D390" s="30">
        <v>42521</v>
      </c>
      <c r="E390" s="46">
        <v>42507</v>
      </c>
      <c r="F390" s="21">
        <f t="shared" si="12"/>
        <v>-14</v>
      </c>
      <c r="G390" s="22">
        <f t="shared" si="13"/>
        <v>-1366.3999999999999</v>
      </c>
    </row>
    <row r="391" spans="1:11" ht="14.25">
      <c r="A391" s="19">
        <v>386</v>
      </c>
      <c r="B391" s="44" t="s">
        <v>134</v>
      </c>
      <c r="C391" s="45">
        <v>186824.16</v>
      </c>
      <c r="D391" s="31">
        <v>42490</v>
      </c>
      <c r="E391" s="46">
        <v>42507</v>
      </c>
      <c r="F391" s="21">
        <f t="shared" si="12"/>
        <v>17</v>
      </c>
      <c r="G391" s="22">
        <f t="shared" si="13"/>
        <v>3176010.72</v>
      </c>
      <c r="I391" s="13"/>
    </row>
    <row r="392" spans="1:11" ht="14.25">
      <c r="A392" s="19">
        <v>387</v>
      </c>
      <c r="B392" s="44" t="s">
        <v>47</v>
      </c>
      <c r="C392" s="45">
        <v>305</v>
      </c>
      <c r="D392" s="31">
        <v>42490</v>
      </c>
      <c r="E392" s="46">
        <v>42508</v>
      </c>
      <c r="F392" s="21">
        <f t="shared" si="12"/>
        <v>18</v>
      </c>
      <c r="G392" s="22">
        <f t="shared" si="13"/>
        <v>5490</v>
      </c>
      <c r="K392" s="15"/>
    </row>
    <row r="393" spans="1:11" ht="14.25">
      <c r="A393" s="19">
        <v>388</v>
      </c>
      <c r="B393" s="44" t="s">
        <v>135</v>
      </c>
      <c r="C393" s="45">
        <v>268.39999999999998</v>
      </c>
      <c r="D393" s="31">
        <v>42516</v>
      </c>
      <c r="E393" s="46">
        <v>42508</v>
      </c>
      <c r="F393" s="21">
        <f t="shared" si="12"/>
        <v>-8</v>
      </c>
      <c r="G393" s="22">
        <f t="shared" si="13"/>
        <v>-2147.1999999999998</v>
      </c>
    </row>
    <row r="394" spans="1:11" ht="14.25">
      <c r="A394" s="19">
        <v>389</v>
      </c>
      <c r="B394" s="44" t="s">
        <v>41</v>
      </c>
      <c r="C394" s="45">
        <v>123.22</v>
      </c>
      <c r="D394" s="31">
        <v>42521</v>
      </c>
      <c r="E394" s="46">
        <v>42509</v>
      </c>
      <c r="F394" s="21">
        <f t="shared" si="12"/>
        <v>-12</v>
      </c>
      <c r="G394" s="22">
        <f t="shared" si="13"/>
        <v>-1478.6399999999999</v>
      </c>
    </row>
    <row r="395" spans="1:11" ht="14.25">
      <c r="A395" s="19">
        <v>390</v>
      </c>
      <c r="B395" s="44" t="s">
        <v>41</v>
      </c>
      <c r="C395" s="45">
        <v>288.62</v>
      </c>
      <c r="D395" s="31">
        <v>42551</v>
      </c>
      <c r="E395" s="46">
        <v>42509</v>
      </c>
      <c r="F395" s="21">
        <f t="shared" si="12"/>
        <v>-42</v>
      </c>
      <c r="G395" s="22">
        <f t="shared" si="13"/>
        <v>-12122.04</v>
      </c>
    </row>
    <row r="396" spans="1:11" ht="14.25">
      <c r="A396" s="19">
        <v>391</v>
      </c>
      <c r="B396" s="44" t="s">
        <v>129</v>
      </c>
      <c r="C396" s="45">
        <v>490</v>
      </c>
      <c r="D396" s="31">
        <v>42509</v>
      </c>
      <c r="E396" s="46">
        <v>42509</v>
      </c>
      <c r="F396" s="21">
        <f t="shared" si="12"/>
        <v>0</v>
      </c>
      <c r="G396" s="22">
        <f t="shared" si="13"/>
        <v>0</v>
      </c>
    </row>
    <row r="397" spans="1:11" ht="14.25">
      <c r="A397" s="19">
        <v>392</v>
      </c>
      <c r="B397" s="44" t="s">
        <v>52</v>
      </c>
      <c r="C397" s="45">
        <v>2500</v>
      </c>
      <c r="D397" s="31">
        <v>42521</v>
      </c>
      <c r="E397" s="46">
        <v>42509</v>
      </c>
      <c r="F397" s="21">
        <f t="shared" si="12"/>
        <v>-12</v>
      </c>
      <c r="G397" s="22">
        <f t="shared" si="13"/>
        <v>-30000</v>
      </c>
      <c r="I397" s="13"/>
    </row>
    <row r="398" spans="1:11" ht="14.25">
      <c r="A398" s="19">
        <v>393</v>
      </c>
      <c r="B398" s="44" t="s">
        <v>43</v>
      </c>
      <c r="C398" s="45">
        <v>1804.08</v>
      </c>
      <c r="D398" s="31">
        <v>42521</v>
      </c>
      <c r="E398" s="46">
        <v>42509</v>
      </c>
      <c r="F398" s="21">
        <f t="shared" si="12"/>
        <v>-12</v>
      </c>
      <c r="G398" s="22">
        <f t="shared" si="13"/>
        <v>-21648.959999999999</v>
      </c>
      <c r="K398" s="15"/>
    </row>
    <row r="399" spans="1:11" ht="14.25">
      <c r="A399" s="19">
        <v>394</v>
      </c>
      <c r="B399" s="44" t="s">
        <v>9</v>
      </c>
      <c r="C399" s="45">
        <v>127.39</v>
      </c>
      <c r="D399" s="31">
        <v>42520</v>
      </c>
      <c r="E399" s="46">
        <v>42509</v>
      </c>
      <c r="F399" s="21">
        <f t="shared" si="12"/>
        <v>-11</v>
      </c>
      <c r="G399" s="22">
        <f t="shared" si="13"/>
        <v>-1401.29</v>
      </c>
    </row>
    <row r="400" spans="1:11" ht="14.25">
      <c r="A400" s="19">
        <v>395</v>
      </c>
      <c r="B400" s="44" t="s">
        <v>19</v>
      </c>
      <c r="C400" s="45">
        <v>1652.47</v>
      </c>
      <c r="D400" s="30">
        <v>42521</v>
      </c>
      <c r="E400" s="46">
        <v>42509</v>
      </c>
      <c r="F400" s="21">
        <f t="shared" si="12"/>
        <v>-12</v>
      </c>
      <c r="G400" s="22">
        <f t="shared" si="13"/>
        <v>-19829.64</v>
      </c>
    </row>
    <row r="401" spans="1:11" ht="14.25">
      <c r="A401" s="19">
        <v>396</v>
      </c>
      <c r="B401" s="44" t="s">
        <v>31</v>
      </c>
      <c r="C401" s="45">
        <v>500.65</v>
      </c>
      <c r="D401" s="31">
        <v>42521</v>
      </c>
      <c r="E401" s="46">
        <v>42510</v>
      </c>
      <c r="F401" s="21">
        <f t="shared" si="12"/>
        <v>-11</v>
      </c>
      <c r="G401" s="22">
        <f t="shared" si="13"/>
        <v>-5507.15</v>
      </c>
    </row>
    <row r="402" spans="1:11" ht="14.25">
      <c r="A402" s="19">
        <v>397</v>
      </c>
      <c r="B402" s="44" t="s">
        <v>71</v>
      </c>
      <c r="C402" s="45">
        <v>174.46</v>
      </c>
      <c r="D402" s="31">
        <v>42501</v>
      </c>
      <c r="E402" s="46">
        <v>42510</v>
      </c>
      <c r="F402" s="21">
        <f t="shared" si="12"/>
        <v>9</v>
      </c>
      <c r="G402" s="22">
        <f t="shared" si="13"/>
        <v>1570.14</v>
      </c>
    </row>
    <row r="403" spans="1:11" ht="14.25">
      <c r="A403" s="19">
        <v>398</v>
      </c>
      <c r="B403" s="44" t="s">
        <v>71</v>
      </c>
      <c r="C403" s="45">
        <v>1694.58</v>
      </c>
      <c r="D403" s="31">
        <v>42519</v>
      </c>
      <c r="E403" s="46">
        <v>42510</v>
      </c>
      <c r="F403" s="21">
        <f t="shared" si="12"/>
        <v>-9</v>
      </c>
      <c r="G403" s="22">
        <f t="shared" si="13"/>
        <v>-15251.22</v>
      </c>
      <c r="I403" s="13"/>
    </row>
    <row r="404" spans="1:11" ht="14.25">
      <c r="A404" s="19">
        <v>399</v>
      </c>
      <c r="B404" s="44" t="s">
        <v>71</v>
      </c>
      <c r="C404" s="45">
        <v>281.82</v>
      </c>
      <c r="D404" s="31">
        <v>42532</v>
      </c>
      <c r="E404" s="46">
        <v>42510</v>
      </c>
      <c r="F404" s="21">
        <f t="shared" si="12"/>
        <v>-22</v>
      </c>
      <c r="G404" s="22">
        <f t="shared" si="13"/>
        <v>-6200.04</v>
      </c>
      <c r="K404" s="15"/>
    </row>
    <row r="405" spans="1:11" ht="14.25">
      <c r="A405" s="19">
        <v>400</v>
      </c>
      <c r="B405" s="44" t="s">
        <v>92</v>
      </c>
      <c r="C405" s="45">
        <v>3370.47</v>
      </c>
      <c r="D405" s="31">
        <v>42490</v>
      </c>
      <c r="E405" s="46">
        <v>42510</v>
      </c>
      <c r="F405" s="21">
        <f t="shared" si="12"/>
        <v>20</v>
      </c>
      <c r="G405" s="22">
        <f t="shared" si="13"/>
        <v>67409.399999999994</v>
      </c>
    </row>
    <row r="406" spans="1:11" ht="14.25">
      <c r="A406" s="19">
        <v>401</v>
      </c>
      <c r="B406" s="44" t="s">
        <v>125</v>
      </c>
      <c r="C406" s="45">
        <v>1057.53</v>
      </c>
      <c r="D406" s="31">
        <v>42490</v>
      </c>
      <c r="E406" s="46">
        <v>42510</v>
      </c>
      <c r="F406" s="21">
        <f t="shared" si="12"/>
        <v>20</v>
      </c>
      <c r="G406" s="22">
        <f t="shared" si="13"/>
        <v>21150.6</v>
      </c>
    </row>
    <row r="407" spans="1:11" ht="14.25">
      <c r="A407" s="19">
        <v>402</v>
      </c>
      <c r="B407" s="44" t="s">
        <v>129</v>
      </c>
      <c r="C407" s="45">
        <v>500</v>
      </c>
      <c r="D407" s="31">
        <v>42510</v>
      </c>
      <c r="E407" s="46">
        <v>42510</v>
      </c>
      <c r="F407" s="21">
        <f t="shared" si="12"/>
        <v>0</v>
      </c>
      <c r="G407" s="22">
        <f t="shared" si="13"/>
        <v>0</v>
      </c>
    </row>
    <row r="408" spans="1:11" ht="14.25">
      <c r="A408" s="19">
        <v>403</v>
      </c>
      <c r="B408" s="44" t="s">
        <v>107</v>
      </c>
      <c r="C408" s="45">
        <v>122.65</v>
      </c>
      <c r="D408" s="31">
        <v>42521</v>
      </c>
      <c r="E408" s="46">
        <v>42510</v>
      </c>
      <c r="F408" s="21">
        <f t="shared" si="12"/>
        <v>-11</v>
      </c>
      <c r="G408" s="22">
        <f t="shared" si="13"/>
        <v>-1349.15</v>
      </c>
    </row>
    <row r="409" spans="1:11" ht="14.25">
      <c r="A409" s="19">
        <v>404</v>
      </c>
      <c r="B409" s="44" t="s">
        <v>31</v>
      </c>
      <c r="C409" s="45">
        <v>2415.7600000000002</v>
      </c>
      <c r="D409" s="31">
        <v>42521</v>
      </c>
      <c r="E409" s="46">
        <v>42510</v>
      </c>
      <c r="F409" s="21">
        <f t="shared" ref="F409:F472" si="14">E409-D409</f>
        <v>-11</v>
      </c>
      <c r="G409" s="22">
        <f t="shared" ref="G409:G472" si="15">F409*C409</f>
        <v>-26573.360000000001</v>
      </c>
      <c r="I409" s="13"/>
    </row>
    <row r="410" spans="1:11" ht="14.25">
      <c r="A410" s="19">
        <v>405</v>
      </c>
      <c r="B410" s="44" t="s">
        <v>25</v>
      </c>
      <c r="C410" s="45">
        <v>1098</v>
      </c>
      <c r="D410" s="31">
        <v>42521</v>
      </c>
      <c r="E410" s="46">
        <v>42510</v>
      </c>
      <c r="F410" s="21">
        <f t="shared" si="14"/>
        <v>-11</v>
      </c>
      <c r="G410" s="22">
        <f t="shared" si="15"/>
        <v>-12078</v>
      </c>
      <c r="K410" s="15"/>
    </row>
    <row r="411" spans="1:11" ht="14.25">
      <c r="A411" s="19">
        <v>406</v>
      </c>
      <c r="B411" s="44" t="s">
        <v>113</v>
      </c>
      <c r="C411" s="45">
        <v>134.19999999999999</v>
      </c>
      <c r="D411" s="25">
        <v>42471</v>
      </c>
      <c r="E411" s="46">
        <v>42510</v>
      </c>
      <c r="F411" s="21">
        <f t="shared" si="14"/>
        <v>39</v>
      </c>
      <c r="G411" s="22">
        <f t="shared" si="15"/>
        <v>5233.7999999999993</v>
      </c>
    </row>
    <row r="412" spans="1:11" ht="14.25">
      <c r="A412" s="19">
        <v>407</v>
      </c>
      <c r="B412" s="44" t="s">
        <v>113</v>
      </c>
      <c r="C412" s="45">
        <v>97.6</v>
      </c>
      <c r="D412" s="25">
        <v>42503</v>
      </c>
      <c r="E412" s="46">
        <v>42510</v>
      </c>
      <c r="F412" s="21">
        <f t="shared" si="14"/>
        <v>7</v>
      </c>
      <c r="G412" s="22">
        <f t="shared" si="15"/>
        <v>683.19999999999993</v>
      </c>
    </row>
    <row r="413" spans="1:11" ht="14.25">
      <c r="A413" s="19">
        <v>408</v>
      </c>
      <c r="B413" s="44" t="s">
        <v>117</v>
      </c>
      <c r="C413" s="45">
        <v>120</v>
      </c>
      <c r="D413" s="25">
        <v>42510</v>
      </c>
      <c r="E413" s="46">
        <v>42510</v>
      </c>
      <c r="F413" s="21">
        <f t="shared" si="14"/>
        <v>0</v>
      </c>
      <c r="G413" s="22">
        <f t="shared" si="15"/>
        <v>0</v>
      </c>
    </row>
    <row r="414" spans="1:11" ht="14.25">
      <c r="A414" s="19">
        <v>409</v>
      </c>
      <c r="B414" s="44" t="s">
        <v>42</v>
      </c>
      <c r="C414" s="45">
        <v>725.98</v>
      </c>
      <c r="D414" s="23">
        <v>42521</v>
      </c>
      <c r="E414" s="46">
        <v>42510</v>
      </c>
      <c r="F414" s="21">
        <f t="shared" si="14"/>
        <v>-11</v>
      </c>
      <c r="G414" s="22">
        <f t="shared" si="15"/>
        <v>-7985.7800000000007</v>
      </c>
    </row>
    <row r="415" spans="1:11" ht="14.25">
      <c r="A415" s="19">
        <v>410</v>
      </c>
      <c r="B415" s="44" t="s">
        <v>132</v>
      </c>
      <c r="C415" s="45">
        <v>3127.69</v>
      </c>
      <c r="D415" s="33">
        <v>42521</v>
      </c>
      <c r="E415" s="46">
        <v>42510</v>
      </c>
      <c r="F415" s="21">
        <f t="shared" si="14"/>
        <v>-11</v>
      </c>
      <c r="G415" s="22">
        <f t="shared" si="15"/>
        <v>-34404.590000000004</v>
      </c>
      <c r="I415" s="13"/>
    </row>
    <row r="416" spans="1:11" ht="14.25">
      <c r="A416" s="19">
        <v>411</v>
      </c>
      <c r="B416" s="44" t="s">
        <v>8</v>
      </c>
      <c r="C416" s="45">
        <v>4106.7</v>
      </c>
      <c r="D416" s="33">
        <v>42517</v>
      </c>
      <c r="E416" s="46">
        <v>42510</v>
      </c>
      <c r="F416" s="21">
        <f t="shared" si="14"/>
        <v>-7</v>
      </c>
      <c r="G416" s="22">
        <f t="shared" si="15"/>
        <v>-28746.899999999998</v>
      </c>
      <c r="K416" s="15"/>
    </row>
    <row r="417" spans="1:11" ht="14.25">
      <c r="A417" s="19">
        <v>412</v>
      </c>
      <c r="B417" s="44" t="s">
        <v>76</v>
      </c>
      <c r="C417" s="45">
        <v>282</v>
      </c>
      <c r="D417" s="25">
        <v>42490</v>
      </c>
      <c r="E417" s="46">
        <v>42510</v>
      </c>
      <c r="F417" s="21">
        <f t="shared" si="14"/>
        <v>20</v>
      </c>
      <c r="G417" s="22">
        <f t="shared" si="15"/>
        <v>5640</v>
      </c>
    </row>
    <row r="418" spans="1:11" ht="14.25">
      <c r="A418" s="19">
        <v>413</v>
      </c>
      <c r="B418" s="44" t="s">
        <v>76</v>
      </c>
      <c r="C418" s="45">
        <v>1052</v>
      </c>
      <c r="D418" s="25">
        <v>42516</v>
      </c>
      <c r="E418" s="46">
        <v>42510</v>
      </c>
      <c r="F418" s="21">
        <f t="shared" si="14"/>
        <v>-6</v>
      </c>
      <c r="G418" s="22">
        <f t="shared" si="15"/>
        <v>-6312</v>
      </c>
    </row>
    <row r="419" spans="1:11" ht="14.25">
      <c r="A419" s="19">
        <v>414</v>
      </c>
      <c r="B419" s="44" t="s">
        <v>76</v>
      </c>
      <c r="C419" s="45">
        <v>492</v>
      </c>
      <c r="D419" s="25">
        <v>42527</v>
      </c>
      <c r="E419" s="46">
        <v>42510</v>
      </c>
      <c r="F419" s="21">
        <f t="shared" si="14"/>
        <v>-17</v>
      </c>
      <c r="G419" s="22">
        <f t="shared" si="15"/>
        <v>-8364</v>
      </c>
    </row>
    <row r="420" spans="1:11" ht="14.25">
      <c r="A420" s="19">
        <v>415</v>
      </c>
      <c r="B420" s="44" t="s">
        <v>116</v>
      </c>
      <c r="C420" s="45">
        <v>3227.08</v>
      </c>
      <c r="D420" s="25">
        <v>42520</v>
      </c>
      <c r="E420" s="46">
        <v>42510</v>
      </c>
      <c r="F420" s="21">
        <f t="shared" si="14"/>
        <v>-10</v>
      </c>
      <c r="G420" s="22">
        <f t="shared" si="15"/>
        <v>-32270.799999999999</v>
      </c>
    </row>
    <row r="421" spans="1:11" ht="14.25">
      <c r="A421" s="19">
        <v>416</v>
      </c>
      <c r="B421" s="44" t="s">
        <v>65</v>
      </c>
      <c r="C421" s="45">
        <v>15222.7</v>
      </c>
      <c r="D421" s="31">
        <v>42400</v>
      </c>
      <c r="E421" s="46">
        <v>42513</v>
      </c>
      <c r="F421" s="21">
        <f t="shared" si="14"/>
        <v>113</v>
      </c>
      <c r="G421" s="22">
        <f t="shared" si="15"/>
        <v>1720165.1</v>
      </c>
      <c r="I421" s="13"/>
    </row>
    <row r="422" spans="1:11" ht="14.25">
      <c r="A422" s="19">
        <v>417</v>
      </c>
      <c r="B422" s="44" t="s">
        <v>31</v>
      </c>
      <c r="C422" s="45">
        <v>273.77</v>
      </c>
      <c r="D422" s="31">
        <v>42521</v>
      </c>
      <c r="E422" s="46">
        <v>42513</v>
      </c>
      <c r="F422" s="21">
        <f t="shared" si="14"/>
        <v>-8</v>
      </c>
      <c r="G422" s="22">
        <f t="shared" si="15"/>
        <v>-2190.16</v>
      </c>
      <c r="K422" s="15"/>
    </row>
    <row r="423" spans="1:11" ht="14.25">
      <c r="A423" s="19">
        <v>418</v>
      </c>
      <c r="B423" s="44" t="s">
        <v>49</v>
      </c>
      <c r="C423" s="45">
        <v>1417.02</v>
      </c>
      <c r="D423" s="25">
        <v>42465</v>
      </c>
      <c r="E423" s="46">
        <v>42513</v>
      </c>
      <c r="F423" s="21">
        <f t="shared" si="14"/>
        <v>48</v>
      </c>
      <c r="G423" s="22">
        <f t="shared" si="15"/>
        <v>68016.959999999992</v>
      </c>
    </row>
    <row r="424" spans="1:11" ht="14.25">
      <c r="A424" s="19">
        <v>419</v>
      </c>
      <c r="B424" s="44" t="s">
        <v>49</v>
      </c>
      <c r="C424" s="45">
        <v>1229.02</v>
      </c>
      <c r="D424" s="25">
        <v>42480</v>
      </c>
      <c r="E424" s="46">
        <v>42513</v>
      </c>
      <c r="F424" s="21">
        <f t="shared" si="14"/>
        <v>33</v>
      </c>
      <c r="G424" s="22">
        <f t="shared" si="15"/>
        <v>40557.659999999996</v>
      </c>
    </row>
    <row r="425" spans="1:11" ht="14.25">
      <c r="A425" s="19">
        <v>420</v>
      </c>
      <c r="B425" s="44" t="s">
        <v>62</v>
      </c>
      <c r="C425" s="45">
        <v>12200</v>
      </c>
      <c r="D425" s="25">
        <v>42521</v>
      </c>
      <c r="E425" s="46">
        <v>42513</v>
      </c>
      <c r="F425" s="21">
        <f t="shared" si="14"/>
        <v>-8</v>
      </c>
      <c r="G425" s="22">
        <f t="shared" si="15"/>
        <v>-97600</v>
      </c>
      <c r="I425" s="13"/>
    </row>
    <row r="426" spans="1:11" ht="14.25">
      <c r="A426" s="19">
        <v>421</v>
      </c>
      <c r="B426" s="44" t="s">
        <v>121</v>
      </c>
      <c r="C426" s="45">
        <v>2142</v>
      </c>
      <c r="D426" s="31">
        <v>42245</v>
      </c>
      <c r="E426" s="46">
        <v>42513</v>
      </c>
      <c r="F426" s="21">
        <f t="shared" si="14"/>
        <v>268</v>
      </c>
      <c r="G426" s="22">
        <f t="shared" si="15"/>
        <v>574056</v>
      </c>
    </row>
    <row r="427" spans="1:11" ht="14.25">
      <c r="A427" s="19">
        <v>422</v>
      </c>
      <c r="B427" s="44" t="s">
        <v>128</v>
      </c>
      <c r="C427" s="45">
        <v>534.97</v>
      </c>
      <c r="D427" s="25">
        <v>42521</v>
      </c>
      <c r="E427" s="46">
        <v>42513</v>
      </c>
      <c r="F427" s="21">
        <f t="shared" si="14"/>
        <v>-8</v>
      </c>
      <c r="G427" s="22">
        <f t="shared" si="15"/>
        <v>-4279.76</v>
      </c>
      <c r="K427" s="15"/>
    </row>
    <row r="428" spans="1:11" ht="14.25">
      <c r="A428" s="19">
        <v>423</v>
      </c>
      <c r="B428" s="44" t="s">
        <v>31</v>
      </c>
      <c r="C428" s="45">
        <v>210.39</v>
      </c>
      <c r="D428" s="31">
        <v>42521</v>
      </c>
      <c r="E428" s="46">
        <v>42514</v>
      </c>
      <c r="F428" s="21">
        <f t="shared" si="14"/>
        <v>-7</v>
      </c>
      <c r="G428" s="22">
        <f t="shared" si="15"/>
        <v>-1472.73</v>
      </c>
    </row>
    <row r="429" spans="1:11" ht="14.25">
      <c r="A429" s="19">
        <v>424</v>
      </c>
      <c r="B429" s="44" t="s">
        <v>24</v>
      </c>
      <c r="C429" s="45">
        <v>1830</v>
      </c>
      <c r="D429" s="25">
        <v>42521</v>
      </c>
      <c r="E429" s="46">
        <v>42514</v>
      </c>
      <c r="F429" s="21">
        <f t="shared" si="14"/>
        <v>-7</v>
      </c>
      <c r="G429" s="22">
        <f t="shared" si="15"/>
        <v>-12810</v>
      </c>
    </row>
    <row r="430" spans="1:11" ht="14.25">
      <c r="A430" s="19">
        <v>425</v>
      </c>
      <c r="B430" s="44" t="s">
        <v>52</v>
      </c>
      <c r="C430" s="45">
        <v>3050</v>
      </c>
      <c r="D430" s="25">
        <v>42521</v>
      </c>
      <c r="E430" s="46">
        <v>42514</v>
      </c>
      <c r="F430" s="21">
        <f t="shared" si="14"/>
        <v>-7</v>
      </c>
      <c r="G430" s="22">
        <f t="shared" si="15"/>
        <v>-21350</v>
      </c>
    </row>
    <row r="431" spans="1:11" ht="14.25">
      <c r="A431" s="19">
        <v>426</v>
      </c>
      <c r="B431" s="44" t="s">
        <v>123</v>
      </c>
      <c r="C431" s="45">
        <v>11602.2</v>
      </c>
      <c r="D431" s="25">
        <v>42521</v>
      </c>
      <c r="E431" s="46">
        <v>42514</v>
      </c>
      <c r="F431" s="21">
        <f t="shared" si="14"/>
        <v>-7</v>
      </c>
      <c r="G431" s="22">
        <f t="shared" si="15"/>
        <v>-81215.400000000009</v>
      </c>
      <c r="I431" s="13"/>
    </row>
    <row r="432" spans="1:11" ht="14.25">
      <c r="A432" s="19">
        <v>427</v>
      </c>
      <c r="B432" s="44" t="s">
        <v>16</v>
      </c>
      <c r="C432" s="45">
        <v>8194.19</v>
      </c>
      <c r="D432" s="25">
        <v>42520</v>
      </c>
      <c r="E432" s="46">
        <v>42514</v>
      </c>
      <c r="F432" s="21">
        <f t="shared" si="14"/>
        <v>-6</v>
      </c>
      <c r="G432" s="22">
        <f t="shared" si="15"/>
        <v>-49165.14</v>
      </c>
    </row>
    <row r="433" spans="1:11" ht="14.25">
      <c r="A433" s="19">
        <v>428</v>
      </c>
      <c r="B433" s="44" t="s">
        <v>59</v>
      </c>
      <c r="C433" s="45">
        <v>1775.04</v>
      </c>
      <c r="D433" s="25">
        <v>42521</v>
      </c>
      <c r="E433" s="46">
        <v>42514</v>
      </c>
      <c r="F433" s="21">
        <f t="shared" si="14"/>
        <v>-7</v>
      </c>
      <c r="G433" s="22">
        <f t="shared" si="15"/>
        <v>-12425.279999999999</v>
      </c>
      <c r="K433" s="15"/>
    </row>
    <row r="434" spans="1:11" ht="14.25">
      <c r="A434" s="19">
        <v>429</v>
      </c>
      <c r="B434" s="44" t="s">
        <v>59</v>
      </c>
      <c r="C434" s="45">
        <v>283.04000000000002</v>
      </c>
      <c r="D434" s="25">
        <v>42154</v>
      </c>
      <c r="E434" s="46">
        <v>42514</v>
      </c>
      <c r="F434" s="21">
        <f t="shared" si="14"/>
        <v>360</v>
      </c>
      <c r="G434" s="22">
        <f t="shared" si="15"/>
        <v>101894.40000000001</v>
      </c>
    </row>
    <row r="435" spans="1:11" ht="14.25">
      <c r="A435" s="19">
        <v>430</v>
      </c>
      <c r="B435" s="44" t="s">
        <v>59</v>
      </c>
      <c r="C435" s="45">
        <v>194.53</v>
      </c>
      <c r="D435" s="25">
        <v>42185</v>
      </c>
      <c r="E435" s="46">
        <v>42514</v>
      </c>
      <c r="F435" s="21">
        <f t="shared" si="14"/>
        <v>329</v>
      </c>
      <c r="G435" s="22">
        <f t="shared" si="15"/>
        <v>64000.37</v>
      </c>
    </row>
    <row r="436" spans="1:11" ht="14.25">
      <c r="A436" s="19">
        <v>431</v>
      </c>
      <c r="B436" s="44" t="s">
        <v>59</v>
      </c>
      <c r="C436" s="45">
        <v>1122.4000000000001</v>
      </c>
      <c r="D436" s="25">
        <v>42214</v>
      </c>
      <c r="E436" s="46">
        <v>42514</v>
      </c>
      <c r="F436" s="21">
        <f t="shared" si="14"/>
        <v>300</v>
      </c>
      <c r="G436" s="22">
        <f t="shared" si="15"/>
        <v>336720</v>
      </c>
    </row>
    <row r="437" spans="1:11" ht="14.25">
      <c r="A437" s="19">
        <v>432</v>
      </c>
      <c r="B437" s="44" t="s">
        <v>59</v>
      </c>
      <c r="C437" s="45">
        <v>141.52000000000001</v>
      </c>
      <c r="D437" s="25">
        <v>42215</v>
      </c>
      <c r="E437" s="46">
        <v>42514</v>
      </c>
      <c r="F437" s="21">
        <f t="shared" si="14"/>
        <v>299</v>
      </c>
      <c r="G437" s="22">
        <f t="shared" si="15"/>
        <v>42314.48</v>
      </c>
      <c r="I437" s="13"/>
      <c r="K437" s="15"/>
    </row>
    <row r="438" spans="1:11" ht="14.25">
      <c r="A438" s="19">
        <v>433</v>
      </c>
      <c r="B438" s="44" t="s">
        <v>60</v>
      </c>
      <c r="C438" s="45">
        <v>33.549999999999997</v>
      </c>
      <c r="D438" s="25">
        <v>42307</v>
      </c>
      <c r="E438" s="46">
        <v>42514</v>
      </c>
      <c r="F438" s="21">
        <f t="shared" si="14"/>
        <v>207</v>
      </c>
      <c r="G438" s="22">
        <f t="shared" si="15"/>
        <v>6944.8499999999995</v>
      </c>
    </row>
    <row r="439" spans="1:11" ht="14.25">
      <c r="A439" s="19">
        <v>434</v>
      </c>
      <c r="B439" s="44" t="s">
        <v>136</v>
      </c>
      <c r="C439" s="45">
        <v>148</v>
      </c>
      <c r="D439" s="33">
        <v>42516</v>
      </c>
      <c r="E439" s="46">
        <v>42514</v>
      </c>
      <c r="F439" s="21">
        <f t="shared" si="14"/>
        <v>-2</v>
      </c>
      <c r="G439" s="22">
        <f t="shared" si="15"/>
        <v>-296</v>
      </c>
    </row>
    <row r="440" spans="1:11" ht="14.25">
      <c r="A440" s="19">
        <v>435</v>
      </c>
      <c r="B440" s="44" t="s">
        <v>22</v>
      </c>
      <c r="C440" s="45">
        <v>7210.2</v>
      </c>
      <c r="D440" s="25">
        <v>42490</v>
      </c>
      <c r="E440" s="46">
        <v>42514</v>
      </c>
      <c r="F440" s="21">
        <f t="shared" si="14"/>
        <v>24</v>
      </c>
      <c r="G440" s="22">
        <f t="shared" si="15"/>
        <v>173044.8</v>
      </c>
    </row>
    <row r="441" spans="1:11" ht="14.25">
      <c r="A441" s="19">
        <v>436</v>
      </c>
      <c r="B441" s="44" t="s">
        <v>133</v>
      </c>
      <c r="C441" s="45">
        <v>4317.3</v>
      </c>
      <c r="D441" s="25">
        <v>42495</v>
      </c>
      <c r="E441" s="46">
        <v>42514</v>
      </c>
      <c r="F441" s="21">
        <f t="shared" si="14"/>
        <v>19</v>
      </c>
      <c r="G441" s="22">
        <f t="shared" si="15"/>
        <v>82028.7</v>
      </c>
    </row>
    <row r="442" spans="1:11" ht="14.25">
      <c r="A442" s="19">
        <v>437</v>
      </c>
      <c r="B442" s="44" t="s">
        <v>15</v>
      </c>
      <c r="C442" s="45">
        <v>712.53</v>
      </c>
      <c r="D442" s="25">
        <v>42515</v>
      </c>
      <c r="E442" s="46">
        <v>42514</v>
      </c>
      <c r="F442" s="21">
        <f t="shared" si="14"/>
        <v>-1</v>
      </c>
      <c r="G442" s="22">
        <f t="shared" si="15"/>
        <v>-712.53</v>
      </c>
    </row>
    <row r="443" spans="1:11" ht="14.25">
      <c r="A443" s="19">
        <v>438</v>
      </c>
      <c r="B443" s="44" t="s">
        <v>26</v>
      </c>
      <c r="C443" s="45">
        <v>1037.67</v>
      </c>
      <c r="D443" s="23">
        <v>42521</v>
      </c>
      <c r="E443" s="46">
        <v>42515</v>
      </c>
      <c r="F443" s="21">
        <f t="shared" si="14"/>
        <v>-6</v>
      </c>
      <c r="G443" s="22">
        <f t="shared" si="15"/>
        <v>-6226.02</v>
      </c>
      <c r="I443" s="13"/>
      <c r="K443" s="15"/>
    </row>
    <row r="444" spans="1:11" ht="14.25">
      <c r="A444" s="19">
        <v>439</v>
      </c>
      <c r="B444" s="44" t="s">
        <v>55</v>
      </c>
      <c r="C444" s="45">
        <v>704.55</v>
      </c>
      <c r="D444" s="25">
        <v>42521</v>
      </c>
      <c r="E444" s="46">
        <v>42515</v>
      </c>
      <c r="F444" s="21">
        <f t="shared" si="14"/>
        <v>-6</v>
      </c>
      <c r="G444" s="22">
        <f t="shared" si="15"/>
        <v>-4227.2999999999993</v>
      </c>
    </row>
    <row r="445" spans="1:11" ht="14.25">
      <c r="A445" s="19">
        <v>440</v>
      </c>
      <c r="B445" s="44" t="s">
        <v>150</v>
      </c>
      <c r="C445" s="45">
        <v>850</v>
      </c>
      <c r="D445" s="25">
        <v>42515</v>
      </c>
      <c r="E445" s="46">
        <v>42515</v>
      </c>
      <c r="F445" s="21">
        <f t="shared" si="14"/>
        <v>0</v>
      </c>
      <c r="G445" s="22">
        <f t="shared" si="15"/>
        <v>0</v>
      </c>
    </row>
    <row r="446" spans="1:11" ht="14.25">
      <c r="A446" s="19">
        <v>441</v>
      </c>
      <c r="B446" s="44" t="s">
        <v>31</v>
      </c>
      <c r="C446" s="45">
        <v>1272.93</v>
      </c>
      <c r="D446" s="31">
        <v>42521</v>
      </c>
      <c r="E446" s="46">
        <v>42515</v>
      </c>
      <c r="F446" s="21">
        <f t="shared" si="14"/>
        <v>-6</v>
      </c>
      <c r="G446" s="22">
        <f t="shared" si="15"/>
        <v>-7637.58</v>
      </c>
    </row>
    <row r="447" spans="1:11" ht="14.25">
      <c r="A447" s="19">
        <v>442</v>
      </c>
      <c r="B447" s="44" t="s">
        <v>36</v>
      </c>
      <c r="C447" s="45">
        <v>8126.4</v>
      </c>
      <c r="D447" s="25">
        <v>42520</v>
      </c>
      <c r="E447" s="46">
        <v>42515</v>
      </c>
      <c r="F447" s="21">
        <f t="shared" si="14"/>
        <v>-5</v>
      </c>
      <c r="G447" s="22">
        <f t="shared" si="15"/>
        <v>-40632</v>
      </c>
    </row>
    <row r="448" spans="1:11" ht="14.25">
      <c r="A448" s="19">
        <v>443</v>
      </c>
      <c r="B448" s="44" t="s">
        <v>31</v>
      </c>
      <c r="C448" s="45">
        <v>8000</v>
      </c>
      <c r="D448" s="31">
        <v>42521</v>
      </c>
      <c r="E448" s="46">
        <v>42515</v>
      </c>
      <c r="F448" s="21">
        <f t="shared" si="14"/>
        <v>-6</v>
      </c>
      <c r="G448" s="22">
        <f t="shared" si="15"/>
        <v>-48000</v>
      </c>
    </row>
    <row r="449" spans="1:11" ht="14.25">
      <c r="A449" s="19">
        <v>444</v>
      </c>
      <c r="B449" s="44" t="s">
        <v>68</v>
      </c>
      <c r="C449" s="45">
        <v>350.99</v>
      </c>
      <c r="D449" s="31">
        <v>42457</v>
      </c>
      <c r="E449" s="46">
        <v>42515</v>
      </c>
      <c r="F449" s="21">
        <f t="shared" si="14"/>
        <v>58</v>
      </c>
      <c r="G449" s="22">
        <f t="shared" si="15"/>
        <v>20357.420000000002</v>
      </c>
      <c r="I449" s="13"/>
      <c r="K449" s="15"/>
    </row>
    <row r="450" spans="1:11" ht="14.25">
      <c r="A450" s="19">
        <v>445</v>
      </c>
      <c r="B450" s="44" t="s">
        <v>68</v>
      </c>
      <c r="C450" s="45">
        <v>836.19</v>
      </c>
      <c r="D450" s="31">
        <v>42522</v>
      </c>
      <c r="E450" s="46">
        <v>42515</v>
      </c>
      <c r="F450" s="21">
        <f t="shared" si="14"/>
        <v>-7</v>
      </c>
      <c r="G450" s="22">
        <f t="shared" si="15"/>
        <v>-5853.33</v>
      </c>
    </row>
    <row r="451" spans="1:11" ht="14.25">
      <c r="A451" s="19">
        <v>446</v>
      </c>
      <c r="B451" s="44" t="s">
        <v>68</v>
      </c>
      <c r="C451" s="45">
        <v>691.74</v>
      </c>
      <c r="D451" s="31">
        <v>42529</v>
      </c>
      <c r="E451" s="46">
        <v>42515</v>
      </c>
      <c r="F451" s="21">
        <f t="shared" si="14"/>
        <v>-14</v>
      </c>
      <c r="G451" s="22">
        <f t="shared" si="15"/>
        <v>-9684.36</v>
      </c>
    </row>
    <row r="452" spans="1:11" ht="14.25">
      <c r="A452" s="19">
        <v>447</v>
      </c>
      <c r="B452" s="44" t="s">
        <v>68</v>
      </c>
      <c r="C452" s="45">
        <v>89.79</v>
      </c>
      <c r="D452" s="31">
        <v>42505</v>
      </c>
      <c r="E452" s="46">
        <v>42515</v>
      </c>
      <c r="F452" s="21">
        <f t="shared" si="14"/>
        <v>10</v>
      </c>
      <c r="G452" s="22">
        <f t="shared" si="15"/>
        <v>897.90000000000009</v>
      </c>
    </row>
    <row r="453" spans="1:11" ht="14.25">
      <c r="A453" s="19">
        <v>448</v>
      </c>
      <c r="B453" s="44" t="s">
        <v>68</v>
      </c>
      <c r="C453" s="45">
        <v>38.43</v>
      </c>
      <c r="D453" s="31">
        <v>42540</v>
      </c>
      <c r="E453" s="46">
        <v>42515</v>
      </c>
      <c r="F453" s="21">
        <f t="shared" si="14"/>
        <v>-25</v>
      </c>
      <c r="G453" s="22">
        <f t="shared" si="15"/>
        <v>-960.75</v>
      </c>
    </row>
    <row r="454" spans="1:11" ht="14.25">
      <c r="A454" s="19">
        <v>449</v>
      </c>
      <c r="B454" s="44" t="s">
        <v>19</v>
      </c>
      <c r="C454" s="45">
        <v>1096.17</v>
      </c>
      <c r="D454" s="31">
        <v>42521</v>
      </c>
      <c r="E454" s="46">
        <v>42515</v>
      </c>
      <c r="F454" s="21">
        <f t="shared" si="14"/>
        <v>-6</v>
      </c>
      <c r="G454" s="22">
        <f t="shared" si="15"/>
        <v>-6577.02</v>
      </c>
    </row>
    <row r="455" spans="1:11" ht="14.25">
      <c r="A455" s="19">
        <v>450</v>
      </c>
      <c r="B455" s="44" t="s">
        <v>72</v>
      </c>
      <c r="C455" s="45">
        <v>12407.84</v>
      </c>
      <c r="D455" s="25">
        <v>42521</v>
      </c>
      <c r="E455" s="46">
        <v>42515</v>
      </c>
      <c r="F455" s="21">
        <f t="shared" si="14"/>
        <v>-6</v>
      </c>
      <c r="G455" s="22">
        <f t="shared" si="15"/>
        <v>-74447.040000000008</v>
      </c>
      <c r="I455" s="13"/>
      <c r="K455" s="15"/>
    </row>
    <row r="456" spans="1:11" ht="14.25">
      <c r="A456" s="19">
        <v>451</v>
      </c>
      <c r="B456" s="44" t="s">
        <v>2</v>
      </c>
      <c r="C456" s="45">
        <v>13664</v>
      </c>
      <c r="D456" s="31">
        <v>42521</v>
      </c>
      <c r="E456" s="46">
        <v>42516</v>
      </c>
      <c r="F456" s="21">
        <f t="shared" si="14"/>
        <v>-5</v>
      </c>
      <c r="G456" s="22">
        <f t="shared" si="15"/>
        <v>-68320</v>
      </c>
    </row>
    <row r="457" spans="1:11" ht="14.25">
      <c r="A457" s="19">
        <v>452</v>
      </c>
      <c r="B457" s="44" t="s">
        <v>31</v>
      </c>
      <c r="C457" s="45">
        <v>3062.25</v>
      </c>
      <c r="D457" s="31">
        <v>42521</v>
      </c>
      <c r="E457" s="46">
        <v>42516</v>
      </c>
      <c r="F457" s="21">
        <f t="shared" si="14"/>
        <v>-5</v>
      </c>
      <c r="G457" s="22">
        <f t="shared" si="15"/>
        <v>-15311.25</v>
      </c>
    </row>
    <row r="458" spans="1:11" ht="14.25">
      <c r="A458" s="19">
        <v>453</v>
      </c>
      <c r="B458" s="44" t="s">
        <v>31</v>
      </c>
      <c r="C458" s="45">
        <v>2196</v>
      </c>
      <c r="D458" s="31">
        <v>42521</v>
      </c>
      <c r="E458" s="46">
        <v>42516</v>
      </c>
      <c r="F458" s="21">
        <f t="shared" si="14"/>
        <v>-5</v>
      </c>
      <c r="G458" s="22">
        <f t="shared" si="15"/>
        <v>-10980</v>
      </c>
    </row>
    <row r="459" spans="1:11" ht="14.25">
      <c r="A459" s="19">
        <v>454</v>
      </c>
      <c r="B459" s="44" t="s">
        <v>120</v>
      </c>
      <c r="C459" s="45">
        <v>3557.52</v>
      </c>
      <c r="D459" s="25">
        <v>42519</v>
      </c>
      <c r="E459" s="46">
        <v>42516</v>
      </c>
      <c r="F459" s="21">
        <f t="shared" si="14"/>
        <v>-3</v>
      </c>
      <c r="G459" s="22">
        <f t="shared" si="15"/>
        <v>-10672.56</v>
      </c>
    </row>
    <row r="460" spans="1:11" ht="14.25">
      <c r="A460" s="19">
        <v>455</v>
      </c>
      <c r="B460" s="44" t="s">
        <v>52</v>
      </c>
      <c r="C460" s="45">
        <v>3050</v>
      </c>
      <c r="D460" s="25">
        <v>42521</v>
      </c>
      <c r="E460" s="46">
        <v>42516</v>
      </c>
      <c r="F460" s="21">
        <f t="shared" si="14"/>
        <v>-5</v>
      </c>
      <c r="G460" s="22">
        <f t="shared" si="15"/>
        <v>-15250</v>
      </c>
    </row>
    <row r="461" spans="1:11" ht="14.25">
      <c r="A461" s="19">
        <v>456</v>
      </c>
      <c r="B461" s="44" t="s">
        <v>131</v>
      </c>
      <c r="C461" s="45">
        <v>85.33</v>
      </c>
      <c r="D461" s="25">
        <v>42516</v>
      </c>
      <c r="E461" s="46">
        <v>42516</v>
      </c>
      <c r="F461" s="21">
        <f t="shared" si="14"/>
        <v>0</v>
      </c>
      <c r="G461" s="22">
        <f t="shared" si="15"/>
        <v>0</v>
      </c>
      <c r="I461" s="13"/>
      <c r="K461" s="15"/>
    </row>
    <row r="462" spans="1:11" ht="14.25">
      <c r="A462" s="19">
        <v>457</v>
      </c>
      <c r="B462" s="44" t="s">
        <v>48</v>
      </c>
      <c r="C462" s="45">
        <v>776.55</v>
      </c>
      <c r="D462" s="25">
        <v>42521</v>
      </c>
      <c r="E462" s="46">
        <v>42517</v>
      </c>
      <c r="F462" s="21">
        <f t="shared" si="14"/>
        <v>-4</v>
      </c>
      <c r="G462" s="22">
        <f t="shared" si="15"/>
        <v>-3106.2</v>
      </c>
    </row>
    <row r="463" spans="1:11" ht="14.25">
      <c r="A463" s="19">
        <v>458</v>
      </c>
      <c r="B463" s="44" t="s">
        <v>46</v>
      </c>
      <c r="C463" s="45">
        <v>98.54</v>
      </c>
      <c r="D463" s="25">
        <v>42520</v>
      </c>
      <c r="E463" s="46">
        <v>42520</v>
      </c>
      <c r="F463" s="21">
        <f t="shared" si="14"/>
        <v>0</v>
      </c>
      <c r="G463" s="22">
        <f t="shared" si="15"/>
        <v>0</v>
      </c>
    </row>
    <row r="464" spans="1:11" ht="14.25">
      <c r="A464" s="19">
        <v>459</v>
      </c>
      <c r="B464" s="44" t="s">
        <v>31</v>
      </c>
      <c r="C464" s="45">
        <v>8757.42</v>
      </c>
      <c r="D464" s="31">
        <v>42521</v>
      </c>
      <c r="E464" s="46">
        <v>42521</v>
      </c>
      <c r="F464" s="21">
        <f t="shared" si="14"/>
        <v>0</v>
      </c>
      <c r="G464" s="22">
        <f t="shared" si="15"/>
        <v>0</v>
      </c>
    </row>
    <row r="465" spans="1:11" ht="14.25">
      <c r="A465" s="19">
        <v>460</v>
      </c>
      <c r="B465" s="44" t="s">
        <v>31</v>
      </c>
      <c r="C465" s="45">
        <v>2367</v>
      </c>
      <c r="D465" s="31">
        <v>42521</v>
      </c>
      <c r="E465" s="46">
        <v>42521</v>
      </c>
      <c r="F465" s="21">
        <f t="shared" si="14"/>
        <v>0</v>
      </c>
      <c r="G465" s="22">
        <f t="shared" si="15"/>
        <v>0</v>
      </c>
      <c r="I465" s="13"/>
    </row>
    <row r="466" spans="1:11" ht="14.25">
      <c r="A466" s="19">
        <v>461</v>
      </c>
      <c r="B466" s="44" t="s">
        <v>51</v>
      </c>
      <c r="C466" s="45">
        <v>987.08</v>
      </c>
      <c r="D466" s="25">
        <v>42522</v>
      </c>
      <c r="E466" s="46">
        <v>42521</v>
      </c>
      <c r="F466" s="21">
        <f t="shared" si="14"/>
        <v>-1</v>
      </c>
      <c r="G466" s="22">
        <f t="shared" si="15"/>
        <v>-987.08</v>
      </c>
    </row>
    <row r="467" spans="1:11" ht="14.25">
      <c r="A467" s="19">
        <v>462</v>
      </c>
      <c r="B467" s="44" t="s">
        <v>51</v>
      </c>
      <c r="C467" s="45">
        <v>927.2</v>
      </c>
      <c r="D467" s="25">
        <v>42522</v>
      </c>
      <c r="E467" s="46">
        <v>42521</v>
      </c>
      <c r="F467" s="21">
        <f t="shared" si="14"/>
        <v>-1</v>
      </c>
      <c r="G467" s="22">
        <f t="shared" si="15"/>
        <v>-927.2</v>
      </c>
      <c r="K467" s="15"/>
    </row>
    <row r="468" spans="1:11" ht="14.25">
      <c r="A468" s="19">
        <v>463</v>
      </c>
      <c r="B468" s="44" t="s">
        <v>63</v>
      </c>
      <c r="C468" s="45">
        <v>2887.44</v>
      </c>
      <c r="D468" s="25">
        <v>42521</v>
      </c>
      <c r="E468" s="46">
        <v>42521</v>
      </c>
      <c r="F468" s="21">
        <f t="shared" si="14"/>
        <v>0</v>
      </c>
      <c r="G468" s="22">
        <f t="shared" si="15"/>
        <v>0</v>
      </c>
    </row>
    <row r="469" spans="1:11" ht="14.25">
      <c r="A469" s="19">
        <v>464</v>
      </c>
      <c r="B469" s="44" t="s">
        <v>72</v>
      </c>
      <c r="C469" s="45">
        <v>236.51</v>
      </c>
      <c r="D469" s="31">
        <v>42303</v>
      </c>
      <c r="E469" s="46">
        <v>42521</v>
      </c>
      <c r="F469" s="21">
        <f t="shared" si="14"/>
        <v>218</v>
      </c>
      <c r="G469" s="22">
        <f t="shared" si="15"/>
        <v>51559.18</v>
      </c>
    </row>
    <row r="470" spans="1:11" ht="14.25">
      <c r="A470" s="19">
        <v>465</v>
      </c>
      <c r="B470" s="44" t="s">
        <v>72</v>
      </c>
      <c r="C470" s="45">
        <v>95.77</v>
      </c>
      <c r="D470" s="31">
        <v>42550</v>
      </c>
      <c r="E470" s="46">
        <v>42521</v>
      </c>
      <c r="F470" s="21">
        <f t="shared" si="14"/>
        <v>-29</v>
      </c>
      <c r="G470" s="22">
        <f t="shared" si="15"/>
        <v>-2777.33</v>
      </c>
      <c r="I470" s="13"/>
    </row>
    <row r="471" spans="1:11" ht="14.25">
      <c r="A471" s="19">
        <v>466</v>
      </c>
      <c r="B471" s="44" t="s">
        <v>130</v>
      </c>
      <c r="C471" s="45">
        <v>6444.37</v>
      </c>
      <c r="D471" s="25">
        <v>42521</v>
      </c>
      <c r="E471" s="46">
        <v>42521</v>
      </c>
      <c r="F471" s="21">
        <f t="shared" si="14"/>
        <v>0</v>
      </c>
      <c r="G471" s="22">
        <f t="shared" si="15"/>
        <v>0</v>
      </c>
    </row>
    <row r="472" spans="1:11" ht="14.25">
      <c r="A472" s="19">
        <v>467</v>
      </c>
      <c r="B472" s="44" t="s">
        <v>5</v>
      </c>
      <c r="C472" s="45">
        <v>597.47</v>
      </c>
      <c r="D472" s="25">
        <v>42521</v>
      </c>
      <c r="E472" s="46">
        <v>42521</v>
      </c>
      <c r="F472" s="21">
        <f t="shared" si="14"/>
        <v>0</v>
      </c>
      <c r="G472" s="22">
        <f t="shared" si="15"/>
        <v>0</v>
      </c>
    </row>
    <row r="473" spans="1:11" ht="14.25">
      <c r="A473" s="19">
        <v>468</v>
      </c>
      <c r="B473" s="44" t="s">
        <v>4</v>
      </c>
      <c r="C473" s="45">
        <v>1375</v>
      </c>
      <c r="D473" s="31">
        <v>42490</v>
      </c>
      <c r="E473" s="46">
        <v>42521</v>
      </c>
      <c r="F473" s="21">
        <f t="shared" ref="F473:F536" si="16">E473-D473</f>
        <v>31</v>
      </c>
      <c r="G473" s="22">
        <f t="shared" ref="G473:G536" si="17">F473*C473</f>
        <v>42625</v>
      </c>
      <c r="K473" s="15"/>
    </row>
    <row r="474" spans="1:11" ht="14.25">
      <c r="A474" s="19">
        <v>469</v>
      </c>
      <c r="B474" s="44" t="s">
        <v>4</v>
      </c>
      <c r="C474" s="45">
        <v>1829.96</v>
      </c>
      <c r="D474" s="31">
        <v>42521</v>
      </c>
      <c r="E474" s="46">
        <v>42521</v>
      </c>
      <c r="F474" s="21">
        <f t="shared" si="16"/>
        <v>0</v>
      </c>
      <c r="G474" s="22">
        <f t="shared" si="17"/>
        <v>0</v>
      </c>
    </row>
    <row r="475" spans="1:11" ht="14.25">
      <c r="A475" s="19">
        <v>470</v>
      </c>
      <c r="B475" s="44" t="s">
        <v>124</v>
      </c>
      <c r="C475" s="45">
        <v>542.39</v>
      </c>
      <c r="D475" s="31">
        <v>42521</v>
      </c>
      <c r="E475" s="46">
        <v>42521</v>
      </c>
      <c r="F475" s="21">
        <f t="shared" si="16"/>
        <v>0</v>
      </c>
      <c r="G475" s="22">
        <f t="shared" si="17"/>
        <v>0</v>
      </c>
    </row>
    <row r="476" spans="1:11" ht="14.25">
      <c r="A476" s="19">
        <v>471</v>
      </c>
      <c r="B476" s="44" t="s">
        <v>31</v>
      </c>
      <c r="C476" s="45">
        <v>1500</v>
      </c>
      <c r="D476" s="25">
        <v>42428</v>
      </c>
      <c r="E476" s="46">
        <v>42521</v>
      </c>
      <c r="F476" s="21">
        <f t="shared" si="16"/>
        <v>93</v>
      </c>
      <c r="G476" s="22">
        <f t="shared" si="17"/>
        <v>139500</v>
      </c>
      <c r="I476" s="13"/>
    </row>
    <row r="477" spans="1:11" ht="14.25">
      <c r="A477" s="19">
        <v>472</v>
      </c>
      <c r="B477" s="44" t="s">
        <v>21</v>
      </c>
      <c r="C477" s="45">
        <v>221.33</v>
      </c>
      <c r="D477" s="25">
        <v>42520</v>
      </c>
      <c r="E477" s="46">
        <v>42521</v>
      </c>
      <c r="F477" s="21">
        <f t="shared" si="16"/>
        <v>1</v>
      </c>
      <c r="G477" s="22">
        <f t="shared" si="17"/>
        <v>221.33</v>
      </c>
      <c r="K477" s="15"/>
    </row>
    <row r="478" spans="1:11" ht="14.25">
      <c r="A478" s="19">
        <v>473</v>
      </c>
      <c r="B478" s="44" t="s">
        <v>21</v>
      </c>
      <c r="C478" s="45">
        <v>501.51</v>
      </c>
      <c r="D478" s="25">
        <v>42505</v>
      </c>
      <c r="E478" s="46">
        <v>42521</v>
      </c>
      <c r="F478" s="21">
        <f t="shared" si="16"/>
        <v>16</v>
      </c>
      <c r="G478" s="22">
        <f t="shared" si="17"/>
        <v>8024.16</v>
      </c>
    </row>
    <row r="479" spans="1:11" ht="14.25">
      <c r="A479" s="19">
        <v>474</v>
      </c>
      <c r="B479" s="44" t="s">
        <v>7</v>
      </c>
      <c r="C479" s="45">
        <v>233.76</v>
      </c>
      <c r="D479" s="25">
        <v>42521</v>
      </c>
      <c r="E479" s="46">
        <v>42521</v>
      </c>
      <c r="F479" s="21">
        <f t="shared" si="16"/>
        <v>0</v>
      </c>
      <c r="G479" s="22">
        <f t="shared" si="17"/>
        <v>0</v>
      </c>
    </row>
    <row r="480" spans="1:11" ht="14.25">
      <c r="A480" s="19">
        <v>475</v>
      </c>
      <c r="B480" s="44" t="s">
        <v>7</v>
      </c>
      <c r="C480" s="45">
        <v>150.99</v>
      </c>
      <c r="D480" s="25">
        <v>42551</v>
      </c>
      <c r="E480" s="46">
        <v>42521</v>
      </c>
      <c r="F480" s="21">
        <f t="shared" si="16"/>
        <v>-30</v>
      </c>
      <c r="G480" s="22">
        <f t="shared" si="17"/>
        <v>-4529.7000000000007</v>
      </c>
    </row>
    <row r="481" spans="1:11" ht="14.25">
      <c r="A481" s="19">
        <v>476</v>
      </c>
      <c r="B481" s="44" t="s">
        <v>52</v>
      </c>
      <c r="C481" s="45">
        <v>2316.88</v>
      </c>
      <c r="D481" s="25">
        <v>42521</v>
      </c>
      <c r="E481" s="46">
        <v>42521</v>
      </c>
      <c r="F481" s="21">
        <f t="shared" si="16"/>
        <v>0</v>
      </c>
      <c r="G481" s="22">
        <f t="shared" si="17"/>
        <v>0</v>
      </c>
    </row>
    <row r="482" spans="1:11" ht="14.25">
      <c r="A482" s="19">
        <v>477</v>
      </c>
      <c r="B482" s="44" t="s">
        <v>97</v>
      </c>
      <c r="C482" s="45">
        <v>6724.87</v>
      </c>
      <c r="D482" s="25">
        <v>42521</v>
      </c>
      <c r="E482" s="46">
        <v>42521</v>
      </c>
      <c r="F482" s="21">
        <f t="shared" si="16"/>
        <v>0</v>
      </c>
      <c r="G482" s="22">
        <f t="shared" si="17"/>
        <v>0</v>
      </c>
      <c r="I482" s="13"/>
    </row>
    <row r="483" spans="1:11" ht="14.25">
      <c r="A483" s="19">
        <v>478</v>
      </c>
      <c r="B483" s="44" t="s">
        <v>20</v>
      </c>
      <c r="C483" s="45">
        <v>414.76</v>
      </c>
      <c r="D483" s="31">
        <v>42521</v>
      </c>
      <c r="E483" s="46">
        <v>42521</v>
      </c>
      <c r="F483" s="21">
        <f t="shared" si="16"/>
        <v>0</v>
      </c>
      <c r="G483" s="22">
        <f t="shared" si="17"/>
        <v>0</v>
      </c>
      <c r="K483" s="15"/>
    </row>
    <row r="484" spans="1:11" ht="14.25">
      <c r="A484" s="19">
        <v>479</v>
      </c>
      <c r="B484" s="44" t="s">
        <v>50</v>
      </c>
      <c r="C484" s="45">
        <v>201.69</v>
      </c>
      <c r="D484" s="25">
        <v>42522</v>
      </c>
      <c r="E484" s="46">
        <v>42522</v>
      </c>
      <c r="F484" s="21">
        <f t="shared" si="16"/>
        <v>0</v>
      </c>
      <c r="G484" s="22">
        <f t="shared" si="17"/>
        <v>0</v>
      </c>
    </row>
    <row r="485" spans="1:11" ht="14.25">
      <c r="A485" s="19">
        <v>480</v>
      </c>
      <c r="B485" s="44" t="s">
        <v>139</v>
      </c>
      <c r="C485" s="45">
        <v>468</v>
      </c>
      <c r="D485" s="25">
        <v>42522</v>
      </c>
      <c r="E485" s="46">
        <v>42522</v>
      </c>
      <c r="F485" s="21">
        <f t="shared" si="16"/>
        <v>0</v>
      </c>
      <c r="G485" s="22">
        <f t="shared" si="17"/>
        <v>0</v>
      </c>
    </row>
    <row r="486" spans="1:11" ht="14.25">
      <c r="A486" s="19">
        <v>481</v>
      </c>
      <c r="B486" s="44" t="s">
        <v>146</v>
      </c>
      <c r="C486" s="45">
        <v>2928</v>
      </c>
      <c r="D486" s="25">
        <v>42514</v>
      </c>
      <c r="E486" s="46">
        <v>42522</v>
      </c>
      <c r="F486" s="21">
        <f t="shared" si="16"/>
        <v>8</v>
      </c>
      <c r="G486" s="22">
        <f t="shared" si="17"/>
        <v>23424</v>
      </c>
      <c r="I486" s="13"/>
    </row>
    <row r="487" spans="1:11" ht="14.25">
      <c r="A487" s="19">
        <v>482</v>
      </c>
      <c r="B487" s="44" t="s">
        <v>147</v>
      </c>
      <c r="C487" s="45">
        <v>719.8</v>
      </c>
      <c r="D487" s="25">
        <v>42521</v>
      </c>
      <c r="E487" s="46">
        <v>42522</v>
      </c>
      <c r="F487" s="21">
        <f t="shared" si="16"/>
        <v>1</v>
      </c>
      <c r="G487" s="22">
        <f t="shared" si="17"/>
        <v>719.8</v>
      </c>
    </row>
    <row r="488" spans="1:11" ht="14.25">
      <c r="A488" s="19">
        <v>483</v>
      </c>
      <c r="B488" s="44" t="s">
        <v>106</v>
      </c>
      <c r="C488" s="45">
        <v>268.39999999999998</v>
      </c>
      <c r="D488" s="25">
        <v>42483</v>
      </c>
      <c r="E488" s="46">
        <v>42522</v>
      </c>
      <c r="F488" s="21">
        <f t="shared" si="16"/>
        <v>39</v>
      </c>
      <c r="G488" s="22">
        <f t="shared" si="17"/>
        <v>10467.599999999999</v>
      </c>
    </row>
    <row r="489" spans="1:11" ht="14.25">
      <c r="A489" s="19">
        <v>484</v>
      </c>
      <c r="B489" s="44" t="s">
        <v>106</v>
      </c>
      <c r="C489" s="45">
        <v>402.6</v>
      </c>
      <c r="D489" s="25">
        <v>42497</v>
      </c>
      <c r="E489" s="46">
        <v>42522</v>
      </c>
      <c r="F489" s="21">
        <f t="shared" si="16"/>
        <v>25</v>
      </c>
      <c r="G489" s="22">
        <f t="shared" si="17"/>
        <v>10065</v>
      </c>
      <c r="K489" s="15"/>
    </row>
    <row r="490" spans="1:11" ht="14.25">
      <c r="A490" s="19">
        <v>485</v>
      </c>
      <c r="B490" s="44" t="s">
        <v>106</v>
      </c>
      <c r="C490" s="45">
        <v>768.6</v>
      </c>
      <c r="D490" s="25">
        <v>42517</v>
      </c>
      <c r="E490" s="46">
        <v>42522</v>
      </c>
      <c r="F490" s="21">
        <f t="shared" si="16"/>
        <v>5</v>
      </c>
      <c r="G490" s="22">
        <f t="shared" si="17"/>
        <v>3843</v>
      </c>
    </row>
    <row r="491" spans="1:11" ht="14.25">
      <c r="A491" s="19">
        <v>486</v>
      </c>
      <c r="B491" s="44" t="s">
        <v>40</v>
      </c>
      <c r="C491" s="45">
        <v>43977.34</v>
      </c>
      <c r="D491" s="25">
        <v>42520</v>
      </c>
      <c r="E491" s="46">
        <v>42522</v>
      </c>
      <c r="F491" s="21">
        <f t="shared" si="16"/>
        <v>2</v>
      </c>
      <c r="G491" s="22">
        <f t="shared" si="17"/>
        <v>87954.68</v>
      </c>
    </row>
    <row r="492" spans="1:11" ht="14.25">
      <c r="A492" s="19">
        <v>487</v>
      </c>
      <c r="B492" s="44" t="s">
        <v>141</v>
      </c>
      <c r="C492" s="45">
        <v>210.58</v>
      </c>
      <c r="D492" s="25">
        <v>42524</v>
      </c>
      <c r="E492" s="46">
        <v>42522</v>
      </c>
      <c r="F492" s="21">
        <f t="shared" si="16"/>
        <v>-2</v>
      </c>
      <c r="G492" s="22">
        <f t="shared" si="17"/>
        <v>-421.16</v>
      </c>
      <c r="I492" s="13"/>
    </row>
    <row r="493" spans="1:11" ht="14.25">
      <c r="A493" s="19">
        <v>488</v>
      </c>
      <c r="B493" s="44" t="s">
        <v>16</v>
      </c>
      <c r="C493" s="45">
        <v>8201.77</v>
      </c>
      <c r="D493" s="25">
        <v>42530</v>
      </c>
      <c r="E493" s="46">
        <v>42528</v>
      </c>
      <c r="F493" s="21">
        <f t="shared" si="16"/>
        <v>-2</v>
      </c>
      <c r="G493" s="22">
        <f t="shared" si="17"/>
        <v>-16403.54</v>
      </c>
    </row>
    <row r="494" spans="1:11" ht="14.25">
      <c r="A494" s="19">
        <v>489</v>
      </c>
      <c r="B494" s="44" t="s">
        <v>143</v>
      </c>
      <c r="C494" s="45">
        <v>540</v>
      </c>
      <c r="D494" s="25">
        <v>42461</v>
      </c>
      <c r="E494" s="46">
        <v>42528</v>
      </c>
      <c r="F494" s="21">
        <f t="shared" si="16"/>
        <v>67</v>
      </c>
      <c r="G494" s="22">
        <f t="shared" si="17"/>
        <v>36180</v>
      </c>
    </row>
    <row r="495" spans="1:11" ht="14.25">
      <c r="A495" s="19">
        <v>490</v>
      </c>
      <c r="B495" s="44" t="s">
        <v>144</v>
      </c>
      <c r="C495" s="45">
        <v>1592.34</v>
      </c>
      <c r="D495" s="25">
        <v>42526</v>
      </c>
      <c r="E495" s="46">
        <v>42528</v>
      </c>
      <c r="F495" s="21">
        <f t="shared" si="16"/>
        <v>2</v>
      </c>
      <c r="G495" s="22">
        <f t="shared" si="17"/>
        <v>3184.68</v>
      </c>
      <c r="K495" s="15"/>
    </row>
    <row r="496" spans="1:11" ht="14.25">
      <c r="A496" s="19">
        <v>491</v>
      </c>
      <c r="B496" s="44" t="s">
        <v>62</v>
      </c>
      <c r="C496" s="45">
        <v>1357.6</v>
      </c>
      <c r="D496" s="25">
        <v>42551</v>
      </c>
      <c r="E496" s="46">
        <v>42529</v>
      </c>
      <c r="F496" s="21">
        <f t="shared" si="16"/>
        <v>-22</v>
      </c>
      <c r="G496" s="22">
        <f t="shared" si="17"/>
        <v>-29867.199999999997</v>
      </c>
    </row>
    <row r="497" spans="1:11" ht="14.25">
      <c r="A497" s="19">
        <v>492</v>
      </c>
      <c r="B497" s="44" t="s">
        <v>142</v>
      </c>
      <c r="C497" s="45">
        <v>2629.65</v>
      </c>
      <c r="D497" s="25">
        <v>42534</v>
      </c>
      <c r="E497" s="46">
        <v>42529</v>
      </c>
      <c r="F497" s="21">
        <f t="shared" si="16"/>
        <v>-5</v>
      </c>
      <c r="G497" s="22">
        <f t="shared" si="17"/>
        <v>-13148.25</v>
      </c>
    </row>
    <row r="498" spans="1:11" ht="14.25">
      <c r="A498" s="19">
        <v>493</v>
      </c>
      <c r="B498" s="44" t="s">
        <v>86</v>
      </c>
      <c r="C498" s="45">
        <v>197085.35</v>
      </c>
      <c r="D498" s="25">
        <v>42521</v>
      </c>
      <c r="E498" s="46">
        <v>42529</v>
      </c>
      <c r="F498" s="21">
        <f t="shared" si="16"/>
        <v>8</v>
      </c>
      <c r="G498" s="22">
        <f t="shared" si="17"/>
        <v>1576682.8</v>
      </c>
      <c r="I498" s="13"/>
    </row>
    <row r="499" spans="1:11" ht="14.25">
      <c r="A499" s="19">
        <v>494</v>
      </c>
      <c r="B499" s="44" t="s">
        <v>13</v>
      </c>
      <c r="C499" s="45">
        <v>23.88</v>
      </c>
      <c r="D499" s="25">
        <v>42529</v>
      </c>
      <c r="E499" s="46">
        <v>42529</v>
      </c>
      <c r="F499" s="21">
        <f t="shared" si="16"/>
        <v>0</v>
      </c>
      <c r="G499" s="22">
        <f t="shared" si="17"/>
        <v>0</v>
      </c>
      <c r="K499" s="15"/>
    </row>
    <row r="500" spans="1:11" ht="14.25">
      <c r="A500" s="19">
        <v>495</v>
      </c>
      <c r="B500" s="44" t="s">
        <v>27</v>
      </c>
      <c r="C500" s="45">
        <v>45.15</v>
      </c>
      <c r="D500" s="25">
        <v>42536</v>
      </c>
      <c r="E500" s="46">
        <v>42535</v>
      </c>
      <c r="F500" s="21">
        <f t="shared" si="16"/>
        <v>-1</v>
      </c>
      <c r="G500" s="22">
        <f t="shared" si="17"/>
        <v>-45.15</v>
      </c>
    </row>
    <row r="501" spans="1:11" ht="14.25">
      <c r="A501" s="19">
        <v>496</v>
      </c>
      <c r="B501" s="44" t="s">
        <v>16</v>
      </c>
      <c r="C501" s="45">
        <v>7956.74</v>
      </c>
      <c r="D501" s="25">
        <v>42551</v>
      </c>
      <c r="E501" s="46">
        <v>42537</v>
      </c>
      <c r="F501" s="21">
        <f t="shared" si="16"/>
        <v>-14</v>
      </c>
      <c r="G501" s="22">
        <f t="shared" si="17"/>
        <v>-111394.36</v>
      </c>
    </row>
    <row r="502" spans="1:11" ht="14.25">
      <c r="A502" s="19">
        <v>497</v>
      </c>
      <c r="B502" s="44" t="s">
        <v>36</v>
      </c>
      <c r="C502" s="45">
        <v>8869.43</v>
      </c>
      <c r="D502" s="25">
        <v>42536</v>
      </c>
      <c r="E502" s="46">
        <v>42537</v>
      </c>
      <c r="F502" s="21">
        <f t="shared" si="16"/>
        <v>1</v>
      </c>
      <c r="G502" s="22">
        <f t="shared" si="17"/>
        <v>8869.43</v>
      </c>
    </row>
    <row r="503" spans="1:11" ht="14.25">
      <c r="A503" s="19">
        <v>498</v>
      </c>
      <c r="B503" s="44" t="s">
        <v>129</v>
      </c>
      <c r="C503" s="45">
        <v>890</v>
      </c>
      <c r="D503" s="31">
        <v>42538</v>
      </c>
      <c r="E503" s="46">
        <v>42538</v>
      </c>
      <c r="F503" s="21">
        <f t="shared" si="16"/>
        <v>0</v>
      </c>
      <c r="G503" s="22">
        <f t="shared" si="17"/>
        <v>0</v>
      </c>
    </row>
    <row r="504" spans="1:11" ht="14.25">
      <c r="A504" s="19">
        <v>499</v>
      </c>
      <c r="B504" s="44" t="s">
        <v>148</v>
      </c>
      <c r="C504" s="45">
        <v>1860.5</v>
      </c>
      <c r="D504" s="25">
        <v>42530</v>
      </c>
      <c r="E504" s="46">
        <v>42538</v>
      </c>
      <c r="F504" s="21">
        <f t="shared" si="16"/>
        <v>8</v>
      </c>
      <c r="G504" s="22">
        <f t="shared" si="17"/>
        <v>14884</v>
      </c>
      <c r="I504" s="13"/>
    </row>
    <row r="505" spans="1:11" ht="14.25">
      <c r="A505" s="19">
        <v>500</v>
      </c>
      <c r="B505" s="44" t="s">
        <v>31</v>
      </c>
      <c r="C505" s="45">
        <v>2415.7600000000002</v>
      </c>
      <c r="D505" s="25">
        <v>42551</v>
      </c>
      <c r="E505" s="46">
        <v>42541</v>
      </c>
      <c r="F505" s="21">
        <f t="shared" si="16"/>
        <v>-10</v>
      </c>
      <c r="G505" s="22">
        <f t="shared" si="17"/>
        <v>-24157.600000000002</v>
      </c>
      <c r="K505" s="15"/>
    </row>
    <row r="506" spans="1:11" ht="14.25">
      <c r="A506" s="19">
        <v>501</v>
      </c>
      <c r="B506" s="44" t="s">
        <v>43</v>
      </c>
      <c r="C506" s="45">
        <v>750</v>
      </c>
      <c r="D506" s="25">
        <v>42551</v>
      </c>
      <c r="E506" s="46">
        <v>42541</v>
      </c>
      <c r="F506" s="21">
        <f t="shared" si="16"/>
        <v>-10</v>
      </c>
      <c r="G506" s="22">
        <f t="shared" si="17"/>
        <v>-7500</v>
      </c>
    </row>
    <row r="507" spans="1:11" ht="14.25">
      <c r="A507" s="19">
        <v>502</v>
      </c>
      <c r="B507" s="44" t="s">
        <v>25</v>
      </c>
      <c r="C507" s="45">
        <v>1098</v>
      </c>
      <c r="D507" s="31">
        <v>42536</v>
      </c>
      <c r="E507" s="46">
        <v>42541</v>
      </c>
      <c r="F507" s="21">
        <f t="shared" si="16"/>
        <v>5</v>
      </c>
      <c r="G507" s="22">
        <f t="shared" si="17"/>
        <v>5490</v>
      </c>
    </row>
    <row r="508" spans="1:11" ht="14.25">
      <c r="A508" s="19">
        <v>503</v>
      </c>
      <c r="B508" s="44" t="s">
        <v>22</v>
      </c>
      <c r="C508" s="45">
        <v>7210.2</v>
      </c>
      <c r="D508" s="25">
        <v>42520</v>
      </c>
      <c r="E508" s="46">
        <v>42541</v>
      </c>
      <c r="F508" s="21">
        <f t="shared" si="16"/>
        <v>21</v>
      </c>
      <c r="G508" s="22">
        <f t="shared" si="17"/>
        <v>151414.19999999998</v>
      </c>
    </row>
    <row r="509" spans="1:11" ht="14.25">
      <c r="A509" s="19">
        <v>504</v>
      </c>
      <c r="B509" s="44" t="s">
        <v>102</v>
      </c>
      <c r="C509" s="45">
        <v>2770.08</v>
      </c>
      <c r="D509" s="31">
        <v>42551</v>
      </c>
      <c r="E509" s="46">
        <v>42541</v>
      </c>
      <c r="F509" s="21">
        <f t="shared" si="16"/>
        <v>-10</v>
      </c>
      <c r="G509" s="22">
        <f t="shared" si="17"/>
        <v>-27700.799999999999</v>
      </c>
    </row>
    <row r="510" spans="1:11" ht="14.25">
      <c r="A510" s="19">
        <v>505</v>
      </c>
      <c r="B510" s="44" t="s">
        <v>9</v>
      </c>
      <c r="C510" s="45">
        <v>127.39</v>
      </c>
      <c r="D510" s="25">
        <v>42551</v>
      </c>
      <c r="E510" s="46">
        <v>42541</v>
      </c>
      <c r="F510" s="21">
        <f t="shared" si="16"/>
        <v>-10</v>
      </c>
      <c r="G510" s="22">
        <f t="shared" si="17"/>
        <v>-1273.9000000000001</v>
      </c>
      <c r="I510" s="13"/>
    </row>
    <row r="511" spans="1:11" ht="14.25">
      <c r="A511" s="19">
        <v>506</v>
      </c>
      <c r="B511" s="44" t="s">
        <v>77</v>
      </c>
      <c r="C511" s="45">
        <v>308.89999999999998</v>
      </c>
      <c r="D511" s="25">
        <v>42551</v>
      </c>
      <c r="E511" s="46">
        <v>42541</v>
      </c>
      <c r="F511" s="21">
        <f t="shared" si="16"/>
        <v>-10</v>
      </c>
      <c r="G511" s="22">
        <f t="shared" si="17"/>
        <v>-3089</v>
      </c>
      <c r="K511" s="15"/>
    </row>
    <row r="512" spans="1:11" ht="14.25">
      <c r="A512" s="19">
        <v>507</v>
      </c>
      <c r="B512" s="44" t="s">
        <v>68</v>
      </c>
      <c r="C512" s="45">
        <v>377.96</v>
      </c>
      <c r="D512" s="25">
        <v>42460</v>
      </c>
      <c r="E512" s="46">
        <v>42541</v>
      </c>
      <c r="F512" s="21">
        <f t="shared" si="16"/>
        <v>81</v>
      </c>
      <c r="G512" s="22">
        <f t="shared" si="17"/>
        <v>30614.76</v>
      </c>
    </row>
    <row r="513" spans="1:11" ht="14.25">
      <c r="A513" s="19">
        <v>508</v>
      </c>
      <c r="B513" s="44" t="s">
        <v>132</v>
      </c>
      <c r="C513" s="45">
        <v>3127.69</v>
      </c>
      <c r="D513" s="25">
        <v>42551</v>
      </c>
      <c r="E513" s="46">
        <v>42541</v>
      </c>
      <c r="F513" s="21">
        <f t="shared" si="16"/>
        <v>-10</v>
      </c>
      <c r="G513" s="22">
        <f t="shared" si="17"/>
        <v>-31276.9</v>
      </c>
    </row>
    <row r="514" spans="1:11" ht="14.25">
      <c r="A514" s="19">
        <v>509</v>
      </c>
      <c r="B514" s="44" t="s">
        <v>47</v>
      </c>
      <c r="C514" s="45">
        <v>468.27</v>
      </c>
      <c r="D514" s="25">
        <v>42494</v>
      </c>
      <c r="E514" s="46">
        <v>42542</v>
      </c>
      <c r="F514" s="21">
        <f t="shared" si="16"/>
        <v>48</v>
      </c>
      <c r="G514" s="22">
        <f t="shared" si="17"/>
        <v>22476.959999999999</v>
      </c>
      <c r="I514" s="13"/>
    </row>
    <row r="515" spans="1:11" ht="14.25">
      <c r="A515" s="19">
        <v>510</v>
      </c>
      <c r="B515" s="44" t="s">
        <v>47</v>
      </c>
      <c r="C515" s="45">
        <v>146.4</v>
      </c>
      <c r="D515" s="25">
        <v>42512</v>
      </c>
      <c r="E515" s="46">
        <v>42542</v>
      </c>
      <c r="F515" s="21">
        <f t="shared" si="16"/>
        <v>30</v>
      </c>
      <c r="G515" s="22">
        <f t="shared" si="17"/>
        <v>4392</v>
      </c>
    </row>
    <row r="516" spans="1:11" ht="14.25">
      <c r="A516" s="19">
        <v>511</v>
      </c>
      <c r="B516" s="44" t="s">
        <v>62</v>
      </c>
      <c r="C516" s="45">
        <v>12200</v>
      </c>
      <c r="D516" s="25">
        <v>42551</v>
      </c>
      <c r="E516" s="46">
        <v>42542</v>
      </c>
      <c r="F516" s="21">
        <f t="shared" si="16"/>
        <v>-9</v>
      </c>
      <c r="G516" s="22">
        <f t="shared" si="17"/>
        <v>-109800</v>
      </c>
    </row>
    <row r="517" spans="1:11" ht="14.25">
      <c r="A517" s="19">
        <v>512</v>
      </c>
      <c r="B517" s="44" t="s">
        <v>52</v>
      </c>
      <c r="C517" s="45">
        <v>3050</v>
      </c>
      <c r="D517" s="25">
        <v>42551</v>
      </c>
      <c r="E517" s="46">
        <v>42542</v>
      </c>
      <c r="F517" s="21">
        <f t="shared" si="16"/>
        <v>-9</v>
      </c>
      <c r="G517" s="22">
        <f t="shared" si="17"/>
        <v>-27450</v>
      </c>
      <c r="K517" s="15"/>
    </row>
    <row r="518" spans="1:11" ht="14.25">
      <c r="A518" s="19">
        <v>513</v>
      </c>
      <c r="B518" s="44" t="s">
        <v>49</v>
      </c>
      <c r="C518" s="45">
        <v>714.8</v>
      </c>
      <c r="D518" s="25">
        <v>42496</v>
      </c>
      <c r="E518" s="46">
        <v>42542</v>
      </c>
      <c r="F518" s="21">
        <f t="shared" si="16"/>
        <v>46</v>
      </c>
      <c r="G518" s="22">
        <f t="shared" si="17"/>
        <v>32880.799999999996</v>
      </c>
    </row>
    <row r="519" spans="1:11" ht="14.25">
      <c r="A519" s="19">
        <v>514</v>
      </c>
      <c r="B519" s="44" t="s">
        <v>49</v>
      </c>
      <c r="C519" s="45">
        <v>499.66</v>
      </c>
      <c r="D519" s="25">
        <v>42508</v>
      </c>
      <c r="E519" s="46">
        <v>42542</v>
      </c>
      <c r="F519" s="21">
        <f t="shared" si="16"/>
        <v>34</v>
      </c>
      <c r="G519" s="22">
        <f t="shared" si="17"/>
        <v>16988.440000000002</v>
      </c>
    </row>
    <row r="520" spans="1:11" ht="14.25">
      <c r="A520" s="19">
        <v>515</v>
      </c>
      <c r="B520" s="44" t="s">
        <v>49</v>
      </c>
      <c r="C520" s="45">
        <v>1250.1600000000001</v>
      </c>
      <c r="D520" s="25">
        <v>42520</v>
      </c>
      <c r="E520" s="46">
        <v>42542</v>
      </c>
      <c r="F520" s="21">
        <f t="shared" si="16"/>
        <v>22</v>
      </c>
      <c r="G520" s="22">
        <f t="shared" si="17"/>
        <v>27503.52</v>
      </c>
      <c r="I520" s="13"/>
    </row>
    <row r="521" spans="1:11" ht="14.25">
      <c r="A521" s="19">
        <v>516</v>
      </c>
      <c r="B521" s="44" t="s">
        <v>139</v>
      </c>
      <c r="C521" s="45">
        <v>703.2</v>
      </c>
      <c r="D521" s="25">
        <v>42551</v>
      </c>
      <c r="E521" s="46">
        <v>42542</v>
      </c>
      <c r="F521" s="21">
        <f t="shared" si="16"/>
        <v>-9</v>
      </c>
      <c r="G521" s="22">
        <f t="shared" si="17"/>
        <v>-6328.8</v>
      </c>
    </row>
    <row r="522" spans="1:11" ht="14.25">
      <c r="A522" s="19">
        <v>517</v>
      </c>
      <c r="B522" s="44" t="s">
        <v>19</v>
      </c>
      <c r="C522" s="45">
        <v>388.69</v>
      </c>
      <c r="D522" s="31">
        <v>41912</v>
      </c>
      <c r="E522" s="46">
        <v>42542</v>
      </c>
      <c r="F522" s="21">
        <f t="shared" si="16"/>
        <v>630</v>
      </c>
      <c r="G522" s="22">
        <f t="shared" si="17"/>
        <v>244874.7</v>
      </c>
    </row>
    <row r="523" spans="1:11" ht="14.25">
      <c r="A523" s="19">
        <v>518</v>
      </c>
      <c r="B523" s="44" t="s">
        <v>19</v>
      </c>
      <c r="C523" s="45">
        <v>1610.77</v>
      </c>
      <c r="D523" s="31">
        <v>41948</v>
      </c>
      <c r="E523" s="46">
        <v>42542</v>
      </c>
      <c r="F523" s="21">
        <f t="shared" si="16"/>
        <v>594</v>
      </c>
      <c r="G523" s="22">
        <f t="shared" si="17"/>
        <v>956797.38</v>
      </c>
      <c r="K523" s="15"/>
    </row>
    <row r="524" spans="1:11" ht="14.25">
      <c r="A524" s="19">
        <v>519</v>
      </c>
      <c r="B524" s="44" t="s">
        <v>31</v>
      </c>
      <c r="C524" s="45">
        <v>273.77</v>
      </c>
      <c r="D524" s="25">
        <v>42551</v>
      </c>
      <c r="E524" s="46">
        <v>42542</v>
      </c>
      <c r="F524" s="21">
        <f t="shared" si="16"/>
        <v>-9</v>
      </c>
      <c r="G524" s="22">
        <f t="shared" si="17"/>
        <v>-2463.9299999999998</v>
      </c>
    </row>
    <row r="525" spans="1:11" ht="14.25">
      <c r="A525" s="19">
        <v>520</v>
      </c>
      <c r="B525" s="44" t="s">
        <v>17</v>
      </c>
      <c r="C525" s="45">
        <v>428.22</v>
      </c>
      <c r="D525" s="25">
        <v>42551</v>
      </c>
      <c r="E525" s="46">
        <v>42542</v>
      </c>
      <c r="F525" s="21">
        <f t="shared" si="16"/>
        <v>-9</v>
      </c>
      <c r="G525" s="22">
        <f t="shared" si="17"/>
        <v>-3853.9800000000005</v>
      </c>
    </row>
    <row r="526" spans="1:11" ht="14.25">
      <c r="A526" s="19">
        <v>521</v>
      </c>
      <c r="B526" s="44" t="s">
        <v>140</v>
      </c>
      <c r="C526" s="45">
        <v>5622.75</v>
      </c>
      <c r="D526" s="25">
        <v>42277</v>
      </c>
      <c r="E526" s="46">
        <v>42542</v>
      </c>
      <c r="F526" s="21">
        <f t="shared" si="16"/>
        <v>265</v>
      </c>
      <c r="G526" s="22">
        <f t="shared" si="17"/>
        <v>1490028.75</v>
      </c>
      <c r="I526" s="13"/>
    </row>
    <row r="527" spans="1:11" ht="14.25">
      <c r="A527" s="19">
        <v>522</v>
      </c>
      <c r="B527" s="44" t="s">
        <v>140</v>
      </c>
      <c r="C527" s="45">
        <v>1024.18</v>
      </c>
      <c r="D527" s="25">
        <v>42277</v>
      </c>
      <c r="E527" s="46">
        <v>42542</v>
      </c>
      <c r="F527" s="21">
        <f t="shared" si="16"/>
        <v>265</v>
      </c>
      <c r="G527" s="22">
        <f t="shared" si="17"/>
        <v>271407.7</v>
      </c>
      <c r="K527" s="15"/>
    </row>
    <row r="528" spans="1:11" ht="14.25">
      <c r="A528" s="19">
        <v>523</v>
      </c>
      <c r="B528" s="44" t="s">
        <v>145</v>
      </c>
      <c r="C528" s="45">
        <v>1732.4</v>
      </c>
      <c r="D528" s="25">
        <v>42503</v>
      </c>
      <c r="E528" s="46">
        <v>42542</v>
      </c>
      <c r="F528" s="21">
        <f t="shared" si="16"/>
        <v>39</v>
      </c>
      <c r="G528" s="22">
        <f t="shared" si="17"/>
        <v>67563.600000000006</v>
      </c>
    </row>
    <row r="529" spans="1:11" ht="14.25">
      <c r="A529" s="19">
        <v>524</v>
      </c>
      <c r="B529" s="44" t="s">
        <v>24</v>
      </c>
      <c r="C529" s="45">
        <v>2440</v>
      </c>
      <c r="D529" s="25">
        <v>42551</v>
      </c>
      <c r="E529" s="46">
        <v>42542</v>
      </c>
      <c r="F529" s="21">
        <f t="shared" si="16"/>
        <v>-9</v>
      </c>
      <c r="G529" s="22">
        <f t="shared" si="17"/>
        <v>-21960</v>
      </c>
    </row>
    <row r="530" spans="1:11" ht="14.25">
      <c r="A530" s="19">
        <v>525</v>
      </c>
      <c r="B530" s="44" t="s">
        <v>24</v>
      </c>
      <c r="C530" s="45">
        <v>1830</v>
      </c>
      <c r="D530" s="25">
        <v>42551</v>
      </c>
      <c r="E530" s="46">
        <v>42542</v>
      </c>
      <c r="F530" s="21">
        <f t="shared" si="16"/>
        <v>-9</v>
      </c>
      <c r="G530" s="22">
        <f t="shared" si="17"/>
        <v>-16470</v>
      </c>
    </row>
    <row r="531" spans="1:11" ht="14.25">
      <c r="A531" s="19">
        <v>526</v>
      </c>
      <c r="B531" s="44" t="s">
        <v>41</v>
      </c>
      <c r="C531" s="45">
        <v>350.71</v>
      </c>
      <c r="D531" s="25">
        <v>42551</v>
      </c>
      <c r="E531" s="46">
        <v>42542</v>
      </c>
      <c r="F531" s="21">
        <f t="shared" si="16"/>
        <v>-9</v>
      </c>
      <c r="G531" s="22">
        <f t="shared" si="17"/>
        <v>-3156.39</v>
      </c>
    </row>
    <row r="532" spans="1:11" ht="14.25">
      <c r="A532" s="19">
        <v>527</v>
      </c>
      <c r="B532" s="44" t="s">
        <v>41</v>
      </c>
      <c r="C532" s="45">
        <v>353.11</v>
      </c>
      <c r="D532" s="25">
        <v>42582</v>
      </c>
      <c r="E532" s="46">
        <v>42542</v>
      </c>
      <c r="F532" s="21">
        <f t="shared" si="16"/>
        <v>-40</v>
      </c>
      <c r="G532" s="22">
        <f t="shared" si="17"/>
        <v>-14124.400000000001</v>
      </c>
      <c r="I532" s="13"/>
    </row>
    <row r="533" spans="1:11" ht="14.25">
      <c r="A533" s="19">
        <v>528</v>
      </c>
      <c r="B533" s="44" t="s">
        <v>42</v>
      </c>
      <c r="C533" s="45">
        <v>488</v>
      </c>
      <c r="D533" s="25">
        <v>41750</v>
      </c>
      <c r="E533" s="46">
        <v>42542</v>
      </c>
      <c r="F533" s="21">
        <f t="shared" si="16"/>
        <v>792</v>
      </c>
      <c r="G533" s="22">
        <f t="shared" si="17"/>
        <v>386496</v>
      </c>
      <c r="K533" s="15"/>
    </row>
    <row r="534" spans="1:11" ht="14.25">
      <c r="A534" s="19">
        <v>529</v>
      </c>
      <c r="B534" s="44" t="s">
        <v>42</v>
      </c>
      <c r="C534" s="45">
        <v>1450.22</v>
      </c>
      <c r="D534" s="23">
        <v>42551</v>
      </c>
      <c r="E534" s="46">
        <v>42542</v>
      </c>
      <c r="F534" s="21">
        <f t="shared" si="16"/>
        <v>-9</v>
      </c>
      <c r="G534" s="22">
        <f t="shared" si="17"/>
        <v>-13051.98</v>
      </c>
    </row>
    <row r="535" spans="1:11" ht="14.25">
      <c r="A535" s="19">
        <v>530</v>
      </c>
      <c r="B535" s="44" t="s">
        <v>42</v>
      </c>
      <c r="C535" s="45">
        <v>440.14</v>
      </c>
      <c r="D535" s="23">
        <v>42582</v>
      </c>
      <c r="E535" s="46">
        <v>42542</v>
      </c>
      <c r="F535" s="21">
        <f t="shared" si="16"/>
        <v>-40</v>
      </c>
      <c r="G535" s="22">
        <f t="shared" si="17"/>
        <v>-17605.599999999999</v>
      </c>
    </row>
    <row r="536" spans="1:11" ht="14.25">
      <c r="A536" s="19">
        <v>531</v>
      </c>
      <c r="B536" s="44" t="s">
        <v>92</v>
      </c>
      <c r="C536" s="45">
        <v>292.69</v>
      </c>
      <c r="D536" s="25">
        <v>42521</v>
      </c>
      <c r="E536" s="46">
        <v>42542</v>
      </c>
      <c r="F536" s="21">
        <f t="shared" si="16"/>
        <v>21</v>
      </c>
      <c r="G536" s="22">
        <f t="shared" si="17"/>
        <v>6146.49</v>
      </c>
    </row>
    <row r="537" spans="1:11" ht="14.25">
      <c r="A537" s="19">
        <v>532</v>
      </c>
      <c r="B537" s="44" t="s">
        <v>92</v>
      </c>
      <c r="C537" s="45">
        <v>5196.43</v>
      </c>
      <c r="D537" s="25">
        <v>42551</v>
      </c>
      <c r="E537" s="46">
        <v>42542</v>
      </c>
      <c r="F537" s="21">
        <f t="shared" ref="F537:F580" si="18">E537-D537</f>
        <v>-9</v>
      </c>
      <c r="G537" s="22">
        <f t="shared" ref="G537:G584" si="19">F537*C537</f>
        <v>-46767.87</v>
      </c>
    </row>
    <row r="538" spans="1:11" ht="14.25">
      <c r="A538" s="19">
        <v>533</v>
      </c>
      <c r="B538" s="44" t="s">
        <v>92</v>
      </c>
      <c r="C538" s="45">
        <v>732</v>
      </c>
      <c r="D538" s="25">
        <v>42582</v>
      </c>
      <c r="E538" s="46">
        <v>42542</v>
      </c>
      <c r="F538" s="21">
        <f t="shared" si="18"/>
        <v>-40</v>
      </c>
      <c r="G538" s="22">
        <f t="shared" si="19"/>
        <v>-29280</v>
      </c>
      <c r="I538" s="13"/>
    </row>
    <row r="539" spans="1:11" ht="14.25">
      <c r="A539" s="19">
        <v>534</v>
      </c>
      <c r="B539" s="44" t="s">
        <v>7</v>
      </c>
      <c r="C539" s="45">
        <v>1959.39</v>
      </c>
      <c r="D539" s="25">
        <v>42551</v>
      </c>
      <c r="E539" s="46">
        <v>42543</v>
      </c>
      <c r="F539" s="21">
        <f t="shared" si="18"/>
        <v>-8</v>
      </c>
      <c r="G539" s="22">
        <f t="shared" si="19"/>
        <v>-15675.12</v>
      </c>
      <c r="K539" s="15"/>
    </row>
    <row r="540" spans="1:11" ht="14.25">
      <c r="A540" s="19">
        <v>535</v>
      </c>
      <c r="B540" s="44" t="s">
        <v>97</v>
      </c>
      <c r="C540" s="45">
        <v>6724.87</v>
      </c>
      <c r="D540" s="25">
        <v>42551</v>
      </c>
      <c r="E540" s="46">
        <v>42543</v>
      </c>
      <c r="F540" s="21">
        <f t="shared" si="18"/>
        <v>-8</v>
      </c>
      <c r="G540" s="22">
        <f t="shared" si="19"/>
        <v>-53798.96</v>
      </c>
    </row>
    <row r="541" spans="1:11" ht="14.25">
      <c r="A541" s="19">
        <v>536</v>
      </c>
      <c r="B541" s="44" t="s">
        <v>67</v>
      </c>
      <c r="C541" s="45">
        <v>528.41</v>
      </c>
      <c r="D541" s="25">
        <v>42548</v>
      </c>
      <c r="E541" s="46">
        <v>42543</v>
      </c>
      <c r="F541" s="21">
        <f t="shared" si="18"/>
        <v>-5</v>
      </c>
      <c r="G541" s="22">
        <f t="shared" si="19"/>
        <v>-2642.0499999999997</v>
      </c>
    </row>
    <row r="542" spans="1:11" ht="14.25">
      <c r="A542" s="19">
        <v>537</v>
      </c>
      <c r="B542" s="44" t="s">
        <v>63</v>
      </c>
      <c r="C542" s="45">
        <v>2887.43</v>
      </c>
      <c r="D542" s="25">
        <v>42551</v>
      </c>
      <c r="E542" s="46">
        <v>42543</v>
      </c>
      <c r="F542" s="21">
        <f t="shared" si="18"/>
        <v>-8</v>
      </c>
      <c r="G542" s="22">
        <f t="shared" si="19"/>
        <v>-23099.439999999999</v>
      </c>
    </row>
    <row r="543" spans="1:11" ht="14.25">
      <c r="A543" s="19">
        <v>538</v>
      </c>
      <c r="B543" s="44" t="s">
        <v>5</v>
      </c>
      <c r="C543" s="45">
        <v>523.6</v>
      </c>
      <c r="D543" s="25">
        <v>42551</v>
      </c>
      <c r="E543" s="46">
        <v>42543</v>
      </c>
      <c r="F543" s="21">
        <f t="shared" si="18"/>
        <v>-8</v>
      </c>
      <c r="G543" s="22">
        <f t="shared" si="19"/>
        <v>-4188.8</v>
      </c>
      <c r="I543" s="13"/>
    </row>
    <row r="544" spans="1:11" ht="14.25">
      <c r="A544" s="19">
        <v>539</v>
      </c>
      <c r="B544" s="44" t="s">
        <v>72</v>
      </c>
      <c r="C544" s="45">
        <v>18263.689999999999</v>
      </c>
      <c r="D544" s="25">
        <v>42551</v>
      </c>
      <c r="E544" s="46">
        <v>42543</v>
      </c>
      <c r="F544" s="21">
        <f t="shared" si="18"/>
        <v>-8</v>
      </c>
      <c r="G544" s="22">
        <f t="shared" si="19"/>
        <v>-146109.51999999999</v>
      </c>
    </row>
    <row r="545" spans="1:11" ht="14.25">
      <c r="A545" s="19">
        <v>540</v>
      </c>
      <c r="B545" s="44" t="s">
        <v>31</v>
      </c>
      <c r="C545" s="45">
        <v>2196</v>
      </c>
      <c r="D545" s="25">
        <v>42551</v>
      </c>
      <c r="E545" s="46">
        <v>42543</v>
      </c>
      <c r="F545" s="21">
        <f t="shared" si="18"/>
        <v>-8</v>
      </c>
      <c r="G545" s="22">
        <f t="shared" si="19"/>
        <v>-17568</v>
      </c>
      <c r="K545" s="15"/>
    </row>
    <row r="546" spans="1:11" ht="14.25">
      <c r="A546" s="19">
        <v>541</v>
      </c>
      <c r="B546" s="44" t="s">
        <v>31</v>
      </c>
      <c r="C546" s="45">
        <v>1272.93</v>
      </c>
      <c r="D546" s="25">
        <v>42551</v>
      </c>
      <c r="E546" s="46">
        <v>42543</v>
      </c>
      <c r="F546" s="21">
        <f t="shared" si="18"/>
        <v>-8</v>
      </c>
      <c r="G546" s="22">
        <f t="shared" si="19"/>
        <v>-10183.44</v>
      </c>
    </row>
    <row r="547" spans="1:11" ht="14.25">
      <c r="A547" s="19">
        <v>542</v>
      </c>
      <c r="B547" s="44" t="s">
        <v>31</v>
      </c>
      <c r="C547" s="45">
        <v>8000</v>
      </c>
      <c r="D547" s="25">
        <v>42551</v>
      </c>
      <c r="E547" s="46">
        <v>42543</v>
      </c>
      <c r="F547" s="21">
        <f t="shared" si="18"/>
        <v>-8</v>
      </c>
      <c r="G547" s="22">
        <f t="shared" si="19"/>
        <v>-64000</v>
      </c>
    </row>
    <row r="548" spans="1:11" ht="14.25">
      <c r="A548" s="19">
        <v>543</v>
      </c>
      <c r="B548" s="44" t="s">
        <v>150</v>
      </c>
      <c r="C548" s="45">
        <v>340</v>
      </c>
      <c r="D548" s="25">
        <v>42545</v>
      </c>
      <c r="E548" s="46">
        <v>42544</v>
      </c>
      <c r="F548" s="21">
        <f t="shared" si="18"/>
        <v>-1</v>
      </c>
      <c r="G548" s="22">
        <f t="shared" si="19"/>
        <v>-340</v>
      </c>
    </row>
    <row r="549" spans="1:11" ht="14.25">
      <c r="A549" s="19">
        <v>544</v>
      </c>
      <c r="B549" s="44" t="s">
        <v>2</v>
      </c>
      <c r="C549" s="45">
        <v>13664</v>
      </c>
      <c r="D549" s="23">
        <v>42551</v>
      </c>
      <c r="E549" s="46">
        <v>42544</v>
      </c>
      <c r="F549" s="21">
        <f t="shared" si="18"/>
        <v>-7</v>
      </c>
      <c r="G549" s="22">
        <f t="shared" si="19"/>
        <v>-95648</v>
      </c>
      <c r="I549" s="13"/>
    </row>
    <row r="550" spans="1:11" ht="14.25">
      <c r="A550" s="19">
        <v>545</v>
      </c>
      <c r="B550" s="44" t="s">
        <v>71</v>
      </c>
      <c r="C550" s="45">
        <v>158.6</v>
      </c>
      <c r="D550" s="31">
        <v>42543</v>
      </c>
      <c r="E550" s="46">
        <v>42544</v>
      </c>
      <c r="F550" s="21">
        <f t="shared" si="18"/>
        <v>1</v>
      </c>
      <c r="G550" s="22">
        <f t="shared" si="19"/>
        <v>158.6</v>
      </c>
    </row>
    <row r="551" spans="1:11" ht="14.25">
      <c r="A551" s="19">
        <v>546</v>
      </c>
      <c r="B551" s="44" t="s">
        <v>71</v>
      </c>
      <c r="C551" s="45">
        <v>158.6</v>
      </c>
      <c r="D551" s="31">
        <v>42563</v>
      </c>
      <c r="E551" s="46">
        <v>42544</v>
      </c>
      <c r="F551" s="21">
        <f t="shared" si="18"/>
        <v>-19</v>
      </c>
      <c r="G551" s="22">
        <f t="shared" si="19"/>
        <v>-3013.4</v>
      </c>
      <c r="K551" s="15"/>
    </row>
    <row r="552" spans="1:11" ht="14.25">
      <c r="A552" s="19">
        <v>547</v>
      </c>
      <c r="B552" s="44" t="s">
        <v>22</v>
      </c>
      <c r="C552" s="45">
        <v>121.39</v>
      </c>
      <c r="D552" s="25">
        <v>42551</v>
      </c>
      <c r="E552" s="46">
        <v>42544</v>
      </c>
      <c r="F552" s="21">
        <f t="shared" si="18"/>
        <v>-7</v>
      </c>
      <c r="G552" s="22">
        <f t="shared" si="19"/>
        <v>-849.73</v>
      </c>
    </row>
    <row r="553" spans="1:11" ht="14.25">
      <c r="A553" s="19">
        <v>548</v>
      </c>
      <c r="B553" s="44" t="s">
        <v>65</v>
      </c>
      <c r="C553" s="45">
        <v>10183.83</v>
      </c>
      <c r="D553" s="31">
        <v>42429</v>
      </c>
      <c r="E553" s="46">
        <v>42544</v>
      </c>
      <c r="F553" s="21">
        <f t="shared" si="18"/>
        <v>115</v>
      </c>
      <c r="G553" s="22">
        <f t="shared" si="19"/>
        <v>1171140.45</v>
      </c>
    </row>
    <row r="554" spans="1:11" ht="14.25">
      <c r="A554" s="19">
        <v>549</v>
      </c>
      <c r="B554" s="44" t="s">
        <v>65</v>
      </c>
      <c r="C554" s="45">
        <v>2316.17</v>
      </c>
      <c r="D554" s="31">
        <v>42460</v>
      </c>
      <c r="E554" s="46">
        <v>42544</v>
      </c>
      <c r="F554" s="21">
        <f t="shared" si="18"/>
        <v>84</v>
      </c>
      <c r="G554" s="22">
        <f t="shared" si="19"/>
        <v>194558.28</v>
      </c>
    </row>
    <row r="555" spans="1:11" ht="14.25">
      <c r="A555" s="19">
        <v>550</v>
      </c>
      <c r="B555" s="44" t="s">
        <v>48</v>
      </c>
      <c r="C555" s="45">
        <v>2438.1</v>
      </c>
      <c r="D555" s="25">
        <v>42551</v>
      </c>
      <c r="E555" s="46">
        <v>42544</v>
      </c>
      <c r="F555" s="21">
        <f t="shared" si="18"/>
        <v>-7</v>
      </c>
      <c r="G555" s="22">
        <f t="shared" si="19"/>
        <v>-17066.7</v>
      </c>
      <c r="I555" s="13"/>
    </row>
    <row r="556" spans="1:11" ht="14.25">
      <c r="A556" s="19">
        <v>551</v>
      </c>
      <c r="B556" s="44" t="s">
        <v>31</v>
      </c>
      <c r="C556" s="45">
        <v>2365.98</v>
      </c>
      <c r="D556" s="25">
        <v>42551</v>
      </c>
      <c r="E556" s="46">
        <v>42544</v>
      </c>
      <c r="F556" s="21">
        <f t="shared" si="18"/>
        <v>-7</v>
      </c>
      <c r="G556" s="22">
        <f t="shared" si="19"/>
        <v>-16561.86</v>
      </c>
    </row>
    <row r="557" spans="1:11" ht="14.25">
      <c r="A557" s="19">
        <v>552</v>
      </c>
      <c r="B557" s="44" t="s">
        <v>31</v>
      </c>
      <c r="C557" s="45">
        <v>3062.25</v>
      </c>
      <c r="D557" s="25">
        <v>42551</v>
      </c>
      <c r="E557" s="46">
        <v>42544</v>
      </c>
      <c r="F557" s="21">
        <f t="shared" si="18"/>
        <v>-7</v>
      </c>
      <c r="G557" s="22">
        <f t="shared" si="19"/>
        <v>-21435.75</v>
      </c>
      <c r="K557" s="15"/>
    </row>
    <row r="558" spans="1:11" ht="14.25">
      <c r="A558" s="19">
        <v>553</v>
      </c>
      <c r="B558" s="44" t="s">
        <v>52</v>
      </c>
      <c r="C558" s="45">
        <v>4463.74</v>
      </c>
      <c r="D558" s="25">
        <v>42551</v>
      </c>
      <c r="E558" s="46">
        <v>42544</v>
      </c>
      <c r="F558" s="21">
        <f t="shared" si="18"/>
        <v>-7</v>
      </c>
      <c r="G558" s="22">
        <f t="shared" si="19"/>
        <v>-31246.18</v>
      </c>
    </row>
    <row r="559" spans="1:11" ht="14.25">
      <c r="A559" s="19">
        <v>554</v>
      </c>
      <c r="B559" s="44" t="s">
        <v>31</v>
      </c>
      <c r="C559" s="45">
        <v>8757.42</v>
      </c>
      <c r="D559" s="25">
        <v>42551</v>
      </c>
      <c r="E559" s="46">
        <v>42545</v>
      </c>
      <c r="F559" s="21">
        <f t="shared" si="18"/>
        <v>-6</v>
      </c>
      <c r="G559" s="22">
        <f t="shared" si="19"/>
        <v>-52544.520000000004</v>
      </c>
    </row>
    <row r="560" spans="1:11" ht="14.25">
      <c r="A560" s="19">
        <v>555</v>
      </c>
      <c r="B560" s="44" t="s">
        <v>52</v>
      </c>
      <c r="C560" s="45">
        <v>2316.88</v>
      </c>
      <c r="D560" s="25">
        <v>42551</v>
      </c>
      <c r="E560" s="46">
        <v>42545</v>
      </c>
      <c r="F560" s="21">
        <f t="shared" si="18"/>
        <v>-6</v>
      </c>
      <c r="G560" s="22">
        <f t="shared" si="19"/>
        <v>-13901.28</v>
      </c>
    </row>
    <row r="561" spans="1:11" ht="14.25">
      <c r="A561" s="19">
        <v>556</v>
      </c>
      <c r="B561" s="44" t="s">
        <v>15</v>
      </c>
      <c r="C561" s="45">
        <v>712.53</v>
      </c>
      <c r="D561" s="25">
        <v>42548</v>
      </c>
      <c r="E561" s="46">
        <v>42545</v>
      </c>
      <c r="F561" s="21">
        <f t="shared" si="18"/>
        <v>-3</v>
      </c>
      <c r="G561" s="22">
        <f t="shared" si="19"/>
        <v>-2137.59</v>
      </c>
      <c r="I561" s="13"/>
    </row>
    <row r="562" spans="1:11" ht="14.25">
      <c r="A562" s="19">
        <v>557</v>
      </c>
      <c r="B562" s="44" t="s">
        <v>141</v>
      </c>
      <c r="C562" s="45">
        <v>189.51</v>
      </c>
      <c r="D562" s="31">
        <v>42548</v>
      </c>
      <c r="E562" s="46">
        <v>42545</v>
      </c>
      <c r="F562" s="21">
        <f t="shared" si="18"/>
        <v>-3</v>
      </c>
      <c r="G562" s="22">
        <f t="shared" si="19"/>
        <v>-568.53</v>
      </c>
    </row>
    <row r="563" spans="1:11" ht="14.25">
      <c r="A563" s="19">
        <v>558</v>
      </c>
      <c r="B563" s="44" t="s">
        <v>116</v>
      </c>
      <c r="C563" s="45">
        <v>3227.08</v>
      </c>
      <c r="D563" s="31">
        <v>42551</v>
      </c>
      <c r="E563" s="46">
        <v>42545</v>
      </c>
      <c r="F563" s="21">
        <f t="shared" si="18"/>
        <v>-6</v>
      </c>
      <c r="G563" s="22">
        <f t="shared" si="19"/>
        <v>-19362.48</v>
      </c>
      <c r="K563" s="15"/>
    </row>
    <row r="564" spans="1:11" ht="14.25">
      <c r="A564" s="19">
        <v>559</v>
      </c>
      <c r="B564" s="44" t="s">
        <v>4</v>
      </c>
      <c r="C564" s="45">
        <v>3116.52</v>
      </c>
      <c r="D564" s="25">
        <v>42551</v>
      </c>
      <c r="E564" s="46">
        <v>42545</v>
      </c>
      <c r="F564" s="21">
        <f t="shared" si="18"/>
        <v>-6</v>
      </c>
      <c r="G564" s="22">
        <f t="shared" si="19"/>
        <v>-18699.12</v>
      </c>
    </row>
    <row r="565" spans="1:11" ht="14.25">
      <c r="A565" s="19">
        <v>560</v>
      </c>
      <c r="B565" s="44" t="s">
        <v>123</v>
      </c>
      <c r="C565" s="45">
        <v>11602.2</v>
      </c>
      <c r="D565" s="25">
        <v>42551</v>
      </c>
      <c r="E565" s="46">
        <v>42545</v>
      </c>
      <c r="F565" s="21">
        <f t="shared" si="18"/>
        <v>-6</v>
      </c>
      <c r="G565" s="22">
        <f t="shared" si="19"/>
        <v>-69613.200000000012</v>
      </c>
    </row>
    <row r="566" spans="1:11" ht="14.25">
      <c r="A566" s="19">
        <v>561</v>
      </c>
      <c r="B566" s="44" t="s">
        <v>55</v>
      </c>
      <c r="C566" s="45">
        <v>312.32</v>
      </c>
      <c r="D566" s="31">
        <v>42535</v>
      </c>
      <c r="E566" s="46">
        <v>42545</v>
      </c>
      <c r="F566" s="21">
        <f t="shared" si="18"/>
        <v>10</v>
      </c>
      <c r="G566" s="22">
        <f t="shared" si="19"/>
        <v>3123.2</v>
      </c>
    </row>
    <row r="567" spans="1:11" ht="14.25">
      <c r="A567" s="19">
        <v>562</v>
      </c>
      <c r="B567" s="44" t="s">
        <v>31</v>
      </c>
      <c r="C567" s="45">
        <v>1824.99</v>
      </c>
      <c r="D567" s="25">
        <v>42551</v>
      </c>
      <c r="E567" s="46">
        <v>42545</v>
      </c>
      <c r="F567" s="21">
        <f t="shared" si="18"/>
        <v>-6</v>
      </c>
      <c r="G567" s="22">
        <f t="shared" si="19"/>
        <v>-10949.94</v>
      </c>
      <c r="I567" s="13"/>
    </row>
    <row r="568" spans="1:11" ht="14.25">
      <c r="A568" s="19">
        <v>563</v>
      </c>
      <c r="B568" s="44" t="s">
        <v>46</v>
      </c>
      <c r="C568" s="45">
        <v>231.9</v>
      </c>
      <c r="D568" s="31">
        <v>42549</v>
      </c>
      <c r="E568" s="46">
        <v>42545</v>
      </c>
      <c r="F568" s="21">
        <f t="shared" si="18"/>
        <v>-4</v>
      </c>
      <c r="G568" s="22">
        <f t="shared" si="19"/>
        <v>-927.6</v>
      </c>
    </row>
    <row r="569" spans="1:11" ht="14.25">
      <c r="A569" s="19">
        <v>564</v>
      </c>
      <c r="B569" s="44" t="s">
        <v>97</v>
      </c>
      <c r="C569" s="45">
        <v>7121.27</v>
      </c>
      <c r="D569" s="31">
        <v>42521</v>
      </c>
      <c r="E569" s="46">
        <v>42545</v>
      </c>
      <c r="F569" s="21">
        <f t="shared" si="18"/>
        <v>24</v>
      </c>
      <c r="G569" s="22">
        <f t="shared" si="19"/>
        <v>170910.48</v>
      </c>
      <c r="K569" s="15"/>
    </row>
    <row r="570" spans="1:11" ht="14.25">
      <c r="A570" s="19">
        <v>565</v>
      </c>
      <c r="B570" s="44" t="s">
        <v>26</v>
      </c>
      <c r="C570" s="45">
        <v>863.38</v>
      </c>
      <c r="D570" s="31">
        <v>42551</v>
      </c>
      <c r="E570" s="46">
        <v>42545</v>
      </c>
      <c r="F570" s="21">
        <f t="shared" si="18"/>
        <v>-6</v>
      </c>
      <c r="G570" s="22">
        <f t="shared" si="19"/>
        <v>-5180.28</v>
      </c>
    </row>
    <row r="571" spans="1:11" ht="14.25">
      <c r="A571" s="19">
        <v>566</v>
      </c>
      <c r="B571" s="44" t="s">
        <v>36</v>
      </c>
      <c r="C571" s="45">
        <v>10075.39</v>
      </c>
      <c r="D571" s="31">
        <v>42551</v>
      </c>
      <c r="E571" s="46">
        <v>42545</v>
      </c>
      <c r="F571" s="21">
        <f t="shared" si="18"/>
        <v>-6</v>
      </c>
      <c r="G571" s="22">
        <f t="shared" si="19"/>
        <v>-60452.34</v>
      </c>
    </row>
    <row r="572" spans="1:11" ht="14.25">
      <c r="A572" s="19">
        <v>567</v>
      </c>
      <c r="B572" s="44" t="s">
        <v>46</v>
      </c>
      <c r="C572" s="45">
        <v>103.41</v>
      </c>
      <c r="D572" s="31">
        <v>42548</v>
      </c>
      <c r="E572" s="46">
        <v>42548</v>
      </c>
      <c r="F572" s="21">
        <f t="shared" si="18"/>
        <v>0</v>
      </c>
      <c r="G572" s="22">
        <f t="shared" si="19"/>
        <v>0</v>
      </c>
    </row>
    <row r="573" spans="1:11" ht="14.25">
      <c r="A573" s="19">
        <v>568</v>
      </c>
      <c r="B573" s="44" t="s">
        <v>46</v>
      </c>
      <c r="C573" s="45">
        <v>100.02</v>
      </c>
      <c r="D573" s="25">
        <v>42548</v>
      </c>
      <c r="E573" s="46">
        <v>42548</v>
      </c>
      <c r="F573" s="21">
        <f t="shared" si="18"/>
        <v>0</v>
      </c>
      <c r="G573" s="22">
        <f t="shared" si="19"/>
        <v>0</v>
      </c>
      <c r="I573" s="13"/>
    </row>
    <row r="574" spans="1:11" ht="14.25">
      <c r="A574" s="19">
        <v>569</v>
      </c>
      <c r="B574" s="44" t="s">
        <v>46</v>
      </c>
      <c r="C574" s="45">
        <v>98.48</v>
      </c>
      <c r="D574" s="25">
        <v>42548</v>
      </c>
      <c r="E574" s="46">
        <v>42548</v>
      </c>
      <c r="F574" s="21">
        <f t="shared" si="18"/>
        <v>0</v>
      </c>
      <c r="G574" s="22">
        <f t="shared" si="19"/>
        <v>0</v>
      </c>
    </row>
    <row r="575" spans="1:11" ht="14.25">
      <c r="A575" s="19">
        <v>570</v>
      </c>
      <c r="B575" s="44" t="s">
        <v>124</v>
      </c>
      <c r="C575" s="45">
        <v>4489.8500000000004</v>
      </c>
      <c r="D575" s="25">
        <v>42521</v>
      </c>
      <c r="E575" s="46">
        <v>42548</v>
      </c>
      <c r="F575" s="21">
        <f t="shared" si="18"/>
        <v>27</v>
      </c>
      <c r="G575" s="22">
        <f t="shared" si="19"/>
        <v>121225.95000000001</v>
      </c>
      <c r="K575" s="15"/>
    </row>
    <row r="576" spans="1:11" ht="14.25">
      <c r="A576" s="19">
        <v>571</v>
      </c>
      <c r="B576" s="44" t="s">
        <v>51</v>
      </c>
      <c r="C576" s="45">
        <v>987.08</v>
      </c>
      <c r="D576" s="31">
        <v>42552</v>
      </c>
      <c r="E576" s="46">
        <v>42548</v>
      </c>
      <c r="F576" s="21">
        <f t="shared" si="18"/>
        <v>-4</v>
      </c>
      <c r="G576" s="22">
        <f t="shared" si="19"/>
        <v>-3948.32</v>
      </c>
    </row>
    <row r="577" spans="1:11" ht="14.25">
      <c r="A577" s="19">
        <v>572</v>
      </c>
      <c r="B577" s="44" t="s">
        <v>51</v>
      </c>
      <c r="C577" s="45">
        <v>927.2</v>
      </c>
      <c r="D577" s="31">
        <v>42552</v>
      </c>
      <c r="E577" s="46">
        <v>42548</v>
      </c>
      <c r="F577" s="21">
        <f t="shared" si="18"/>
        <v>-4</v>
      </c>
      <c r="G577" s="22">
        <f t="shared" si="19"/>
        <v>-3708.8</v>
      </c>
    </row>
    <row r="578" spans="1:11" ht="14.25">
      <c r="A578" s="19">
        <v>573</v>
      </c>
      <c r="B578" s="44" t="s">
        <v>40</v>
      </c>
      <c r="C578" s="45">
        <v>43977.34</v>
      </c>
      <c r="D578" s="31">
        <v>42551</v>
      </c>
      <c r="E578" s="46">
        <v>42548</v>
      </c>
      <c r="F578" s="21">
        <f t="shared" si="18"/>
        <v>-3</v>
      </c>
      <c r="G578" s="22">
        <f t="shared" si="19"/>
        <v>-131932.01999999999</v>
      </c>
    </row>
    <row r="579" spans="1:11" ht="14.25">
      <c r="A579" s="19">
        <v>574</v>
      </c>
      <c r="B579" s="44" t="s">
        <v>149</v>
      </c>
      <c r="C579" s="45">
        <v>485.56</v>
      </c>
      <c r="D579" s="31">
        <v>42545</v>
      </c>
      <c r="E579" s="46">
        <v>42548</v>
      </c>
      <c r="F579" s="21">
        <f t="shared" si="18"/>
        <v>3</v>
      </c>
      <c r="G579" s="22">
        <f t="shared" si="19"/>
        <v>1456.68</v>
      </c>
      <c r="I579" s="13"/>
    </row>
    <row r="580" spans="1:11" ht="14.25">
      <c r="A580" s="19">
        <v>575</v>
      </c>
      <c r="B580" s="44" t="s">
        <v>138</v>
      </c>
      <c r="C580" s="45">
        <v>17.7</v>
      </c>
      <c r="D580" s="31">
        <v>42549</v>
      </c>
      <c r="E580" s="46">
        <v>42549</v>
      </c>
      <c r="F580" s="21">
        <f t="shared" si="18"/>
        <v>0</v>
      </c>
      <c r="G580" s="22">
        <f t="shared" si="19"/>
        <v>0</v>
      </c>
      <c r="K580" s="15"/>
    </row>
    <row r="581" spans="1:11" ht="14.25">
      <c r="A581" s="19">
        <v>576</v>
      </c>
      <c r="B581" s="44" t="s">
        <v>97</v>
      </c>
      <c r="C581" s="45">
        <v>1879.05</v>
      </c>
      <c r="D581" s="31">
        <v>42581</v>
      </c>
      <c r="E581" s="50">
        <v>42566</v>
      </c>
      <c r="F581" s="21">
        <f>E581-D581</f>
        <v>-15</v>
      </c>
      <c r="G581" s="22">
        <f t="shared" si="19"/>
        <v>-28185.75</v>
      </c>
    </row>
    <row r="582" spans="1:11" ht="14.25">
      <c r="A582" s="19">
        <v>577</v>
      </c>
      <c r="B582" s="44" t="s">
        <v>97</v>
      </c>
      <c r="C582" s="45">
        <v>3923.03</v>
      </c>
      <c r="D582" s="31">
        <v>42581</v>
      </c>
      <c r="E582" s="50">
        <v>42566</v>
      </c>
      <c r="F582" s="21">
        <f t="shared" ref="F582:F645" si="20">E582-D582</f>
        <v>-15</v>
      </c>
      <c r="G582" s="22">
        <f t="shared" si="19"/>
        <v>-58845.450000000004</v>
      </c>
    </row>
    <row r="583" spans="1:11" ht="14.25">
      <c r="A583" s="19">
        <v>578</v>
      </c>
      <c r="B583" s="44" t="s">
        <v>164</v>
      </c>
      <c r="C583" s="45">
        <v>8422</v>
      </c>
      <c r="D583" s="31">
        <v>42548</v>
      </c>
      <c r="E583" s="50">
        <v>42566</v>
      </c>
      <c r="F583" s="21">
        <f t="shared" si="20"/>
        <v>18</v>
      </c>
      <c r="G583" s="22">
        <f t="shared" si="19"/>
        <v>151596</v>
      </c>
    </row>
    <row r="584" spans="1:11" ht="14.25">
      <c r="A584" s="19">
        <v>579</v>
      </c>
      <c r="B584" s="44" t="s">
        <v>165</v>
      </c>
      <c r="C584" s="45">
        <v>15251.22</v>
      </c>
      <c r="D584" s="31">
        <v>42548</v>
      </c>
      <c r="E584" s="50">
        <v>42566</v>
      </c>
      <c r="F584" s="21">
        <f t="shared" si="20"/>
        <v>18</v>
      </c>
      <c r="G584" s="22">
        <f t="shared" si="19"/>
        <v>274521.95999999996</v>
      </c>
    </row>
    <row r="585" spans="1:11" ht="14.25">
      <c r="A585" s="19">
        <v>580</v>
      </c>
      <c r="B585" s="44" t="s">
        <v>9</v>
      </c>
      <c r="C585" s="45">
        <v>122</v>
      </c>
      <c r="D585" s="31">
        <v>42581</v>
      </c>
      <c r="E585" s="50">
        <v>42566</v>
      </c>
      <c r="F585" s="21">
        <f t="shared" si="20"/>
        <v>-15</v>
      </c>
      <c r="G585" s="22">
        <f>F585*C585</f>
        <v>-1830</v>
      </c>
      <c r="I585" s="13"/>
    </row>
    <row r="586" spans="1:11" ht="14.25">
      <c r="A586" s="19">
        <v>581</v>
      </c>
      <c r="B586" s="44" t="s">
        <v>36</v>
      </c>
      <c r="C586" s="45">
        <v>10749.15</v>
      </c>
      <c r="D586" s="31">
        <v>42566</v>
      </c>
      <c r="E586" s="50">
        <v>42566</v>
      </c>
      <c r="F586" s="21">
        <f t="shared" si="20"/>
        <v>0</v>
      </c>
      <c r="G586" s="22">
        <f t="shared" ref="G586:G649" si="21">F586*C586</f>
        <v>0</v>
      </c>
      <c r="K586" s="15"/>
    </row>
    <row r="587" spans="1:11" ht="14.25">
      <c r="A587" s="19">
        <v>582</v>
      </c>
      <c r="B587" s="44" t="s">
        <v>86</v>
      </c>
      <c r="C587" s="45">
        <v>220568.35</v>
      </c>
      <c r="D587" s="31">
        <v>42551</v>
      </c>
      <c r="E587" s="50">
        <v>42566</v>
      </c>
      <c r="F587" s="21">
        <f t="shared" si="20"/>
        <v>15</v>
      </c>
      <c r="G587" s="22">
        <f t="shared" si="21"/>
        <v>3308525.25</v>
      </c>
    </row>
    <row r="588" spans="1:11" ht="14.25">
      <c r="A588" s="19">
        <v>583</v>
      </c>
      <c r="B588" s="44" t="s">
        <v>25</v>
      </c>
      <c r="C588" s="45">
        <v>1124</v>
      </c>
      <c r="D588" s="31">
        <v>42582</v>
      </c>
      <c r="E588" s="50">
        <v>42569</v>
      </c>
      <c r="F588" s="21">
        <f t="shared" si="20"/>
        <v>-13</v>
      </c>
      <c r="G588" s="22">
        <f t="shared" si="21"/>
        <v>-14612</v>
      </c>
    </row>
    <row r="589" spans="1:11" ht="14.25">
      <c r="A589" s="19">
        <v>584</v>
      </c>
      <c r="B589" s="44" t="s">
        <v>16</v>
      </c>
      <c r="C589" s="45">
        <v>8491.2099999999991</v>
      </c>
      <c r="D589" s="31">
        <v>42571</v>
      </c>
      <c r="E589" s="50">
        <v>42569</v>
      </c>
      <c r="F589" s="21">
        <f t="shared" si="20"/>
        <v>-2</v>
      </c>
      <c r="G589" s="22">
        <f t="shared" si="21"/>
        <v>-16982.419999999998</v>
      </c>
    </row>
    <row r="590" spans="1:11" ht="14.25">
      <c r="A590" s="19">
        <v>585</v>
      </c>
      <c r="B590" s="44" t="s">
        <v>47</v>
      </c>
      <c r="C590" s="45">
        <v>1146.8</v>
      </c>
      <c r="D590" s="30">
        <v>42533</v>
      </c>
      <c r="E590" s="50">
        <v>42571</v>
      </c>
      <c r="F590" s="21">
        <f t="shared" si="20"/>
        <v>38</v>
      </c>
      <c r="G590" s="22">
        <f t="shared" si="21"/>
        <v>43578.400000000001</v>
      </c>
    </row>
    <row r="591" spans="1:11" ht="14.25">
      <c r="A591" s="19">
        <v>586</v>
      </c>
      <c r="B591" s="44" t="s">
        <v>42</v>
      </c>
      <c r="C591" s="45">
        <v>2211.4299999999998</v>
      </c>
      <c r="D591" s="31">
        <v>42582</v>
      </c>
      <c r="E591" s="50">
        <v>42571</v>
      </c>
      <c r="F591" s="21">
        <f t="shared" si="20"/>
        <v>-11</v>
      </c>
      <c r="G591" s="22">
        <f t="shared" si="21"/>
        <v>-24325.73</v>
      </c>
      <c r="I591" s="13"/>
    </row>
    <row r="592" spans="1:11" ht="14.25">
      <c r="A592" s="19">
        <v>587</v>
      </c>
      <c r="B592" s="44" t="s">
        <v>148</v>
      </c>
      <c r="C592" s="45">
        <v>1860.5</v>
      </c>
      <c r="D592" s="31">
        <v>42560</v>
      </c>
      <c r="E592" s="50">
        <v>42571</v>
      </c>
      <c r="F592" s="21">
        <f t="shared" si="20"/>
        <v>11</v>
      </c>
      <c r="G592" s="22">
        <f t="shared" si="21"/>
        <v>20465.5</v>
      </c>
      <c r="K592" s="15"/>
    </row>
    <row r="593" spans="1:11" ht="14.25">
      <c r="A593" s="19">
        <v>588</v>
      </c>
      <c r="B593" s="44" t="s">
        <v>43</v>
      </c>
      <c r="C593" s="45">
        <v>750</v>
      </c>
      <c r="D593" s="31">
        <v>42582</v>
      </c>
      <c r="E593" s="50">
        <v>42571</v>
      </c>
      <c r="F593" s="21">
        <f t="shared" si="20"/>
        <v>-11</v>
      </c>
      <c r="G593" s="22">
        <f t="shared" si="21"/>
        <v>-8250</v>
      </c>
    </row>
    <row r="594" spans="1:11" ht="14.25">
      <c r="A594" s="19">
        <v>589</v>
      </c>
      <c r="B594" s="44" t="s">
        <v>24</v>
      </c>
      <c r="C594" s="45">
        <v>1830</v>
      </c>
      <c r="D594" s="31">
        <v>42582</v>
      </c>
      <c r="E594" s="50">
        <v>42571</v>
      </c>
      <c r="F594" s="21">
        <f t="shared" si="20"/>
        <v>-11</v>
      </c>
      <c r="G594" s="22">
        <f t="shared" si="21"/>
        <v>-20130</v>
      </c>
    </row>
    <row r="595" spans="1:11" ht="14.25">
      <c r="A595" s="19">
        <v>590</v>
      </c>
      <c r="B595" s="44" t="s">
        <v>17</v>
      </c>
      <c r="C595" s="45">
        <v>452.01</v>
      </c>
      <c r="D595" s="31">
        <v>42613</v>
      </c>
      <c r="E595" s="50">
        <v>42571</v>
      </c>
      <c r="F595" s="21">
        <f t="shared" si="20"/>
        <v>-42</v>
      </c>
      <c r="G595" s="22">
        <f t="shared" si="21"/>
        <v>-18984.419999999998</v>
      </c>
      <c r="I595" s="13"/>
    </row>
    <row r="596" spans="1:11" ht="14.25">
      <c r="A596" s="19">
        <v>591</v>
      </c>
      <c r="B596" s="44" t="s">
        <v>31</v>
      </c>
      <c r="C596" s="45">
        <v>210.39</v>
      </c>
      <c r="D596" s="30">
        <v>42581</v>
      </c>
      <c r="E596" s="50">
        <v>42571</v>
      </c>
      <c r="F596" s="21">
        <f t="shared" si="20"/>
        <v>-10</v>
      </c>
      <c r="G596" s="22">
        <f t="shared" si="21"/>
        <v>-2103.8999999999996</v>
      </c>
    </row>
    <row r="597" spans="1:11" ht="14.25">
      <c r="A597" s="19">
        <v>592</v>
      </c>
      <c r="B597" s="44" t="s">
        <v>31</v>
      </c>
      <c r="C597" s="45">
        <v>273.77</v>
      </c>
      <c r="D597" s="30">
        <v>42581</v>
      </c>
      <c r="E597" s="50">
        <v>42571</v>
      </c>
      <c r="F597" s="21">
        <f t="shared" si="20"/>
        <v>-10</v>
      </c>
      <c r="G597" s="22">
        <f t="shared" si="21"/>
        <v>-2737.7</v>
      </c>
    </row>
    <row r="598" spans="1:11" ht="14.25">
      <c r="A598" s="19">
        <v>593</v>
      </c>
      <c r="B598" s="44" t="s">
        <v>31</v>
      </c>
      <c r="C598" s="45">
        <v>2415.7600000000002</v>
      </c>
      <c r="D598" s="30">
        <v>42581</v>
      </c>
      <c r="E598" s="50">
        <v>42571</v>
      </c>
      <c r="F598" s="21">
        <f t="shared" si="20"/>
        <v>-10</v>
      </c>
      <c r="G598" s="22">
        <f t="shared" si="21"/>
        <v>-24157.600000000002</v>
      </c>
      <c r="K598" s="15"/>
    </row>
    <row r="599" spans="1:11" ht="14.25">
      <c r="A599" s="19">
        <v>594</v>
      </c>
      <c r="B599" s="44" t="s">
        <v>22</v>
      </c>
      <c r="C599" s="45">
        <v>7210.2</v>
      </c>
      <c r="D599" s="31">
        <v>42582</v>
      </c>
      <c r="E599" s="50">
        <v>42572</v>
      </c>
      <c r="F599" s="21">
        <f t="shared" si="20"/>
        <v>-10</v>
      </c>
      <c r="G599" s="22">
        <f t="shared" si="21"/>
        <v>-72102</v>
      </c>
    </row>
    <row r="600" spans="1:11" ht="14.25">
      <c r="A600" s="19">
        <v>595</v>
      </c>
      <c r="B600" s="44" t="s">
        <v>2</v>
      </c>
      <c r="C600" s="45">
        <v>9394</v>
      </c>
      <c r="D600" s="31">
        <v>42582</v>
      </c>
      <c r="E600" s="50">
        <v>42572</v>
      </c>
      <c r="F600" s="21">
        <f t="shared" si="20"/>
        <v>-10</v>
      </c>
      <c r="G600" s="22">
        <f t="shared" si="21"/>
        <v>-93940</v>
      </c>
    </row>
    <row r="601" spans="1:11" ht="14.25">
      <c r="A601" s="19">
        <v>596</v>
      </c>
      <c r="B601" s="44" t="s">
        <v>72</v>
      </c>
      <c r="C601" s="45">
        <v>8271.89</v>
      </c>
      <c r="D601" s="31">
        <v>42581</v>
      </c>
      <c r="E601" s="50">
        <v>42572</v>
      </c>
      <c r="F601" s="21">
        <f t="shared" si="20"/>
        <v>-9</v>
      </c>
      <c r="G601" s="22">
        <f t="shared" si="21"/>
        <v>-74447.009999999995</v>
      </c>
      <c r="I601" s="13"/>
    </row>
    <row r="602" spans="1:11" ht="14.25">
      <c r="A602" s="19">
        <v>597</v>
      </c>
      <c r="B602" s="44" t="s">
        <v>152</v>
      </c>
      <c r="C602" s="45">
        <v>708.8</v>
      </c>
      <c r="D602" s="31">
        <v>42613</v>
      </c>
      <c r="E602" s="50">
        <v>42572</v>
      </c>
      <c r="F602" s="21">
        <f t="shared" si="20"/>
        <v>-41</v>
      </c>
      <c r="G602" s="22">
        <f t="shared" si="21"/>
        <v>-29060.799999999999</v>
      </c>
    </row>
    <row r="603" spans="1:11" ht="14.25">
      <c r="A603" s="19">
        <v>598</v>
      </c>
      <c r="B603" s="44" t="s">
        <v>152</v>
      </c>
      <c r="C603" s="45">
        <v>791.2</v>
      </c>
      <c r="D603" s="31">
        <v>42643</v>
      </c>
      <c r="E603" s="50">
        <v>42572</v>
      </c>
      <c r="F603" s="21">
        <f t="shared" si="20"/>
        <v>-71</v>
      </c>
      <c r="G603" s="22">
        <f t="shared" si="21"/>
        <v>-56175.200000000004</v>
      </c>
    </row>
    <row r="604" spans="1:11" ht="14.25">
      <c r="A604" s="19">
        <v>599</v>
      </c>
      <c r="B604" s="44" t="s">
        <v>159</v>
      </c>
      <c r="C604" s="45">
        <v>472</v>
      </c>
      <c r="D604" s="31">
        <v>42569</v>
      </c>
      <c r="E604" s="50">
        <v>42572</v>
      </c>
      <c r="F604" s="21">
        <f t="shared" si="20"/>
        <v>3</v>
      </c>
      <c r="G604" s="22">
        <f t="shared" si="21"/>
        <v>1416</v>
      </c>
      <c r="K604" s="15"/>
    </row>
    <row r="605" spans="1:11" ht="14.25">
      <c r="A605" s="19">
        <v>600</v>
      </c>
      <c r="B605" s="44" t="s">
        <v>158</v>
      </c>
      <c r="C605" s="45">
        <v>128.1</v>
      </c>
      <c r="D605" s="30">
        <v>42534</v>
      </c>
      <c r="E605" s="50">
        <v>42572</v>
      </c>
      <c r="F605" s="21">
        <f t="shared" si="20"/>
        <v>38</v>
      </c>
      <c r="G605" s="22">
        <f t="shared" si="21"/>
        <v>4867.8</v>
      </c>
    </row>
    <row r="606" spans="1:11" ht="14.25">
      <c r="A606" s="19">
        <v>601</v>
      </c>
      <c r="B606" s="44" t="s">
        <v>158</v>
      </c>
      <c r="C606" s="45">
        <v>103.7</v>
      </c>
      <c r="D606" s="30">
        <v>42567</v>
      </c>
      <c r="E606" s="50">
        <v>42572</v>
      </c>
      <c r="F606" s="21">
        <f t="shared" si="20"/>
        <v>5</v>
      </c>
      <c r="G606" s="22">
        <f t="shared" si="21"/>
        <v>518.5</v>
      </c>
    </row>
    <row r="607" spans="1:11" ht="14.25">
      <c r="A607" s="19">
        <v>602</v>
      </c>
      <c r="B607" s="44" t="s">
        <v>158</v>
      </c>
      <c r="C607" s="45">
        <v>85.4</v>
      </c>
      <c r="D607" s="30">
        <v>42578</v>
      </c>
      <c r="E607" s="50">
        <v>42572</v>
      </c>
      <c r="F607" s="21">
        <f t="shared" si="20"/>
        <v>-6</v>
      </c>
      <c r="G607" s="22">
        <f t="shared" si="21"/>
        <v>-512.40000000000009</v>
      </c>
      <c r="I607" s="13"/>
    </row>
    <row r="608" spans="1:11" ht="14.25">
      <c r="A608" s="19">
        <v>603</v>
      </c>
      <c r="B608" s="44" t="s">
        <v>48</v>
      </c>
      <c r="C608" s="45">
        <v>1342</v>
      </c>
      <c r="D608" s="30">
        <v>42579</v>
      </c>
      <c r="E608" s="50">
        <v>42573</v>
      </c>
      <c r="F608" s="21">
        <f t="shared" si="20"/>
        <v>-6</v>
      </c>
      <c r="G608" s="22">
        <f t="shared" si="21"/>
        <v>-8052</v>
      </c>
      <c r="I608" s="13"/>
      <c r="K608" s="15"/>
    </row>
    <row r="609" spans="1:11" ht="14.25">
      <c r="A609" s="19">
        <v>604</v>
      </c>
      <c r="B609" s="44" t="s">
        <v>48</v>
      </c>
      <c r="C609" s="45">
        <v>500</v>
      </c>
      <c r="D609" s="30">
        <v>42613</v>
      </c>
      <c r="E609" s="50">
        <v>42573</v>
      </c>
      <c r="F609" s="21">
        <f t="shared" si="20"/>
        <v>-40</v>
      </c>
      <c r="G609" s="22">
        <f t="shared" si="21"/>
        <v>-20000</v>
      </c>
      <c r="I609" s="13"/>
    </row>
    <row r="610" spans="1:11" ht="14.25">
      <c r="A610" s="19">
        <v>605</v>
      </c>
      <c r="B610" s="44" t="s">
        <v>132</v>
      </c>
      <c r="C610" s="45">
        <v>3127.69</v>
      </c>
      <c r="D610" s="31">
        <v>42582</v>
      </c>
      <c r="E610" s="50">
        <v>42573</v>
      </c>
      <c r="F610" s="21">
        <f t="shared" si="20"/>
        <v>-9</v>
      </c>
      <c r="G610" s="22">
        <f t="shared" si="21"/>
        <v>-28149.21</v>
      </c>
      <c r="I610" s="13"/>
    </row>
    <row r="611" spans="1:11" ht="14.25">
      <c r="A611" s="19">
        <v>606</v>
      </c>
      <c r="B611" s="44" t="s">
        <v>81</v>
      </c>
      <c r="C611" s="45">
        <v>256.2</v>
      </c>
      <c r="D611" s="31">
        <v>42494</v>
      </c>
      <c r="E611" s="50">
        <v>42573</v>
      </c>
      <c r="F611" s="21">
        <f t="shared" si="20"/>
        <v>79</v>
      </c>
      <c r="G611" s="22">
        <f t="shared" si="21"/>
        <v>20239.8</v>
      </c>
      <c r="I611" s="13"/>
    </row>
    <row r="612" spans="1:11" ht="14.25">
      <c r="A612" s="19">
        <v>607</v>
      </c>
      <c r="B612" s="44" t="s">
        <v>31</v>
      </c>
      <c r="C612" s="45">
        <v>1272.93</v>
      </c>
      <c r="D612" s="30">
        <v>42581</v>
      </c>
      <c r="E612" s="50">
        <v>42573</v>
      </c>
      <c r="F612" s="21">
        <f t="shared" si="20"/>
        <v>-8</v>
      </c>
      <c r="G612" s="22">
        <f t="shared" si="21"/>
        <v>-10183.44</v>
      </c>
      <c r="I612" s="13"/>
    </row>
    <row r="613" spans="1:11" ht="14.25">
      <c r="A613" s="19">
        <v>608</v>
      </c>
      <c r="B613" s="44" t="s">
        <v>31</v>
      </c>
      <c r="C613" s="45">
        <v>8000</v>
      </c>
      <c r="D613" s="30">
        <v>42581</v>
      </c>
      <c r="E613" s="50">
        <v>42573</v>
      </c>
      <c r="F613" s="21">
        <f t="shared" si="20"/>
        <v>-8</v>
      </c>
      <c r="G613" s="22">
        <f t="shared" si="21"/>
        <v>-64000</v>
      </c>
      <c r="I613" s="13"/>
    </row>
    <row r="614" spans="1:11" ht="14.25">
      <c r="A614" s="19">
        <v>609</v>
      </c>
      <c r="B614" s="44" t="s">
        <v>52</v>
      </c>
      <c r="C614" s="45">
        <v>3050</v>
      </c>
      <c r="D614" s="31">
        <v>42582</v>
      </c>
      <c r="E614" s="50">
        <v>42573</v>
      </c>
      <c r="F614" s="21">
        <f t="shared" si="20"/>
        <v>-9</v>
      </c>
      <c r="G614" s="22">
        <f t="shared" si="21"/>
        <v>-27450</v>
      </c>
      <c r="I614" s="13"/>
      <c r="K614" s="15"/>
    </row>
    <row r="615" spans="1:11" ht="14.25">
      <c r="A615" s="19">
        <v>610</v>
      </c>
      <c r="B615" s="44" t="s">
        <v>37</v>
      </c>
      <c r="C615" s="45">
        <v>4167.05</v>
      </c>
      <c r="D615" s="31">
        <v>42612</v>
      </c>
      <c r="E615" s="50">
        <v>42573</v>
      </c>
      <c r="F615" s="21">
        <f t="shared" si="20"/>
        <v>-39</v>
      </c>
      <c r="G615" s="22">
        <f t="shared" si="21"/>
        <v>-162514.95000000001</v>
      </c>
      <c r="I615" s="13"/>
    </row>
    <row r="616" spans="1:11" ht="14.25">
      <c r="A616" s="19">
        <v>611</v>
      </c>
      <c r="B616" s="44" t="s">
        <v>161</v>
      </c>
      <c r="C616" s="45">
        <v>396.5</v>
      </c>
      <c r="D616" s="31">
        <v>42581</v>
      </c>
      <c r="E616" s="50">
        <v>42573</v>
      </c>
      <c r="F616" s="21">
        <f t="shared" si="20"/>
        <v>-8</v>
      </c>
      <c r="G616" s="22">
        <f t="shared" si="21"/>
        <v>-3172</v>
      </c>
      <c r="I616" s="13"/>
    </row>
    <row r="617" spans="1:11" ht="14.25">
      <c r="A617" s="19">
        <v>612</v>
      </c>
      <c r="B617" s="44" t="s">
        <v>159</v>
      </c>
      <c r="C617" s="45">
        <v>35.64</v>
      </c>
      <c r="D617" s="31">
        <v>42569</v>
      </c>
      <c r="E617" s="50">
        <v>42573</v>
      </c>
      <c r="F617" s="21">
        <f t="shared" si="20"/>
        <v>4</v>
      </c>
      <c r="G617" s="22">
        <f t="shared" si="21"/>
        <v>142.56</v>
      </c>
      <c r="I617" s="13"/>
    </row>
    <row r="618" spans="1:11" ht="14.25">
      <c r="A618" s="19">
        <v>613</v>
      </c>
      <c r="B618" s="44" t="s">
        <v>49</v>
      </c>
      <c r="C618" s="45">
        <v>300.5</v>
      </c>
      <c r="D618" s="31">
        <v>42557</v>
      </c>
      <c r="E618" s="50">
        <v>42573</v>
      </c>
      <c r="F618" s="21">
        <f t="shared" si="20"/>
        <v>16</v>
      </c>
      <c r="G618" s="22">
        <f t="shared" si="21"/>
        <v>4808</v>
      </c>
      <c r="I618" s="13"/>
    </row>
    <row r="619" spans="1:11" ht="14.25">
      <c r="A619" s="19">
        <v>614</v>
      </c>
      <c r="B619" s="44" t="s">
        <v>49</v>
      </c>
      <c r="C619" s="45">
        <v>1186.74</v>
      </c>
      <c r="D619" s="31">
        <v>42609</v>
      </c>
      <c r="E619" s="50">
        <v>42573</v>
      </c>
      <c r="F619" s="21">
        <f t="shared" si="20"/>
        <v>-36</v>
      </c>
      <c r="G619" s="22">
        <f t="shared" si="21"/>
        <v>-42722.64</v>
      </c>
      <c r="I619" s="13"/>
    </row>
    <row r="620" spans="1:11" ht="14.25">
      <c r="A620" s="19">
        <v>615</v>
      </c>
      <c r="B620" s="44" t="s">
        <v>49</v>
      </c>
      <c r="C620" s="45">
        <v>63.42</v>
      </c>
      <c r="D620" s="31">
        <v>42588</v>
      </c>
      <c r="E620" s="50">
        <v>42573</v>
      </c>
      <c r="F620" s="21">
        <f t="shared" si="20"/>
        <v>-15</v>
      </c>
      <c r="G620" s="22">
        <f t="shared" si="21"/>
        <v>-951.30000000000007</v>
      </c>
      <c r="I620" s="13"/>
    </row>
    <row r="621" spans="1:11" ht="14.25">
      <c r="A621" s="19">
        <v>616</v>
      </c>
      <c r="B621" s="44" t="s">
        <v>92</v>
      </c>
      <c r="C621" s="45">
        <v>1140.49</v>
      </c>
      <c r="D621" s="31">
        <v>42582</v>
      </c>
      <c r="E621" s="50">
        <v>42573</v>
      </c>
      <c r="F621" s="21">
        <f t="shared" si="20"/>
        <v>-9</v>
      </c>
      <c r="G621" s="22">
        <f t="shared" si="21"/>
        <v>-10264.41</v>
      </c>
      <c r="I621" s="13"/>
    </row>
    <row r="622" spans="1:11" ht="14.25">
      <c r="A622" s="19">
        <v>617</v>
      </c>
      <c r="B622" s="44" t="s">
        <v>140</v>
      </c>
      <c r="C622" s="45">
        <v>402.6</v>
      </c>
      <c r="D622" s="30">
        <v>42578</v>
      </c>
      <c r="E622" s="50">
        <v>42577</v>
      </c>
      <c r="F622" s="21">
        <f t="shared" si="20"/>
        <v>-1</v>
      </c>
      <c r="G622" s="22">
        <f t="shared" si="21"/>
        <v>-402.6</v>
      </c>
      <c r="I622" s="13"/>
    </row>
    <row r="623" spans="1:11" ht="14.25">
      <c r="A623" s="19">
        <v>618</v>
      </c>
      <c r="B623" s="44" t="s">
        <v>140</v>
      </c>
      <c r="C623" s="45">
        <v>855.99</v>
      </c>
      <c r="D623" s="30">
        <v>42582</v>
      </c>
      <c r="E623" s="50">
        <v>42577</v>
      </c>
      <c r="F623" s="21">
        <f t="shared" si="20"/>
        <v>-5</v>
      </c>
      <c r="G623" s="22">
        <f t="shared" si="21"/>
        <v>-4279.95</v>
      </c>
      <c r="I623" s="13"/>
    </row>
    <row r="624" spans="1:11" ht="14.25">
      <c r="A624" s="19">
        <v>619</v>
      </c>
      <c r="B624" s="44" t="s">
        <v>51</v>
      </c>
      <c r="C624" s="45">
        <v>1914.28</v>
      </c>
      <c r="D624" s="31">
        <v>42583</v>
      </c>
      <c r="E624" s="50">
        <v>42577</v>
      </c>
      <c r="F624" s="21">
        <f t="shared" si="20"/>
        <v>-6</v>
      </c>
      <c r="G624" s="22">
        <f t="shared" si="21"/>
        <v>-11485.68</v>
      </c>
      <c r="I624" s="13"/>
    </row>
    <row r="625" spans="1:9" ht="14.25">
      <c r="A625" s="19">
        <v>620</v>
      </c>
      <c r="B625" s="44" t="s">
        <v>114</v>
      </c>
      <c r="C625" s="45">
        <v>5380.2</v>
      </c>
      <c r="D625" s="31">
        <v>42582</v>
      </c>
      <c r="E625" s="50">
        <v>42577</v>
      </c>
      <c r="F625" s="21">
        <f t="shared" si="20"/>
        <v>-5</v>
      </c>
      <c r="G625" s="22">
        <f t="shared" si="21"/>
        <v>-26901</v>
      </c>
      <c r="I625" s="13"/>
    </row>
    <row r="626" spans="1:9" ht="14.25">
      <c r="A626" s="19">
        <v>621</v>
      </c>
      <c r="B626" s="44" t="s">
        <v>52</v>
      </c>
      <c r="C626" s="45">
        <v>2316.88</v>
      </c>
      <c r="D626" s="31">
        <v>42582</v>
      </c>
      <c r="E626" s="50">
        <v>42577</v>
      </c>
      <c r="F626" s="21">
        <f t="shared" si="20"/>
        <v>-5</v>
      </c>
      <c r="G626" s="22">
        <f t="shared" si="21"/>
        <v>-11584.400000000001</v>
      </c>
      <c r="I626" s="13"/>
    </row>
    <row r="627" spans="1:9" ht="14.25">
      <c r="A627" s="19">
        <v>622</v>
      </c>
      <c r="B627" s="44" t="s">
        <v>52</v>
      </c>
      <c r="C627" s="45">
        <v>280.60000000000002</v>
      </c>
      <c r="D627" s="31">
        <v>42582</v>
      </c>
      <c r="E627" s="50">
        <v>42577</v>
      </c>
      <c r="F627" s="21">
        <f t="shared" si="20"/>
        <v>-5</v>
      </c>
      <c r="G627" s="22">
        <f t="shared" si="21"/>
        <v>-1403</v>
      </c>
      <c r="I627" s="13"/>
    </row>
    <row r="628" spans="1:9" ht="14.25">
      <c r="A628" s="19">
        <v>623</v>
      </c>
      <c r="B628" s="44" t="s">
        <v>97</v>
      </c>
      <c r="C628" s="45">
        <v>6724.87</v>
      </c>
      <c r="D628" s="23">
        <v>42581</v>
      </c>
      <c r="E628" s="50">
        <v>42577</v>
      </c>
      <c r="F628" s="21">
        <f t="shared" si="20"/>
        <v>-4</v>
      </c>
      <c r="G628" s="22">
        <f t="shared" si="21"/>
        <v>-26899.48</v>
      </c>
      <c r="I628" s="13"/>
    </row>
    <row r="629" spans="1:9" ht="14.25">
      <c r="A629" s="19">
        <v>624</v>
      </c>
      <c r="B629" s="44" t="s">
        <v>16</v>
      </c>
      <c r="C629" s="45">
        <v>7253.38</v>
      </c>
      <c r="D629" s="23">
        <v>42581</v>
      </c>
      <c r="E629" s="50">
        <v>42577</v>
      </c>
      <c r="F629" s="21">
        <f t="shared" si="20"/>
        <v>-4</v>
      </c>
      <c r="G629" s="22">
        <f t="shared" si="21"/>
        <v>-29013.52</v>
      </c>
      <c r="I629" s="13"/>
    </row>
    <row r="630" spans="1:9" ht="14.25">
      <c r="A630" s="19">
        <v>625</v>
      </c>
      <c r="B630" s="44" t="s">
        <v>36</v>
      </c>
      <c r="C630" s="45">
        <v>11543.82</v>
      </c>
      <c r="D630" s="23">
        <v>42581</v>
      </c>
      <c r="E630" s="50">
        <v>42577</v>
      </c>
      <c r="F630" s="21">
        <f t="shared" si="20"/>
        <v>-4</v>
      </c>
      <c r="G630" s="22">
        <f t="shared" si="21"/>
        <v>-46175.28</v>
      </c>
      <c r="I630" s="13"/>
    </row>
    <row r="631" spans="1:9" ht="14.25">
      <c r="A631" s="19">
        <v>626</v>
      </c>
      <c r="B631" s="44" t="s">
        <v>76</v>
      </c>
      <c r="C631" s="45">
        <v>842</v>
      </c>
      <c r="D631" s="23">
        <v>42572</v>
      </c>
      <c r="E631" s="50">
        <v>42577</v>
      </c>
      <c r="F631" s="21">
        <f t="shared" si="20"/>
        <v>5</v>
      </c>
      <c r="G631" s="22">
        <f t="shared" si="21"/>
        <v>4210</v>
      </c>
      <c r="I631" s="13"/>
    </row>
    <row r="632" spans="1:9" ht="14.25">
      <c r="A632" s="19">
        <v>627</v>
      </c>
      <c r="B632" s="44" t="s">
        <v>62</v>
      </c>
      <c r="C632" s="45">
        <v>12200</v>
      </c>
      <c r="D632" s="23">
        <v>42582</v>
      </c>
      <c r="E632" s="50">
        <v>42577</v>
      </c>
      <c r="F632" s="21">
        <f t="shared" si="20"/>
        <v>-5</v>
      </c>
      <c r="G632" s="22">
        <f t="shared" si="21"/>
        <v>-61000</v>
      </c>
      <c r="I632" s="13"/>
    </row>
    <row r="633" spans="1:9" ht="14.25">
      <c r="A633" s="19">
        <v>628</v>
      </c>
      <c r="B633" s="44" t="s">
        <v>31</v>
      </c>
      <c r="C633" s="45">
        <v>8757.42</v>
      </c>
      <c r="D633" s="30">
        <v>42581</v>
      </c>
      <c r="E633" s="50">
        <v>42577</v>
      </c>
      <c r="F633" s="21">
        <f t="shared" si="20"/>
        <v>-4</v>
      </c>
      <c r="G633" s="22">
        <f t="shared" si="21"/>
        <v>-35029.68</v>
      </c>
      <c r="I633" s="13"/>
    </row>
    <row r="634" spans="1:9" ht="14.25">
      <c r="A634" s="19">
        <v>629</v>
      </c>
      <c r="B634" s="44" t="s">
        <v>31</v>
      </c>
      <c r="C634" s="45">
        <v>3062.26</v>
      </c>
      <c r="D634" s="30">
        <v>42581</v>
      </c>
      <c r="E634" s="50">
        <v>42577</v>
      </c>
      <c r="F634" s="21">
        <f t="shared" si="20"/>
        <v>-4</v>
      </c>
      <c r="G634" s="22">
        <f t="shared" si="21"/>
        <v>-12249.04</v>
      </c>
      <c r="I634" s="13"/>
    </row>
    <row r="635" spans="1:9" ht="14.25">
      <c r="A635" s="19">
        <v>630</v>
      </c>
      <c r="B635" s="44" t="s">
        <v>90</v>
      </c>
      <c r="C635" s="45">
        <v>10224.58</v>
      </c>
      <c r="D635" s="23">
        <v>42576</v>
      </c>
      <c r="E635" s="50">
        <v>42577</v>
      </c>
      <c r="F635" s="21">
        <f t="shared" si="20"/>
        <v>1</v>
      </c>
      <c r="G635" s="22">
        <f t="shared" si="21"/>
        <v>10224.58</v>
      </c>
      <c r="I635" s="13"/>
    </row>
    <row r="636" spans="1:9" ht="14.25">
      <c r="A636" s="19">
        <v>631</v>
      </c>
      <c r="B636" s="44" t="s">
        <v>106</v>
      </c>
      <c r="C636" s="45">
        <v>244</v>
      </c>
      <c r="D636" s="31">
        <v>42551</v>
      </c>
      <c r="E636" s="50">
        <v>42578</v>
      </c>
      <c r="F636" s="21">
        <f t="shared" si="20"/>
        <v>27</v>
      </c>
      <c r="G636" s="22">
        <f t="shared" si="21"/>
        <v>6588</v>
      </c>
      <c r="I636" s="13"/>
    </row>
    <row r="637" spans="1:9" ht="14.25">
      <c r="A637" s="19">
        <v>632</v>
      </c>
      <c r="B637" s="44" t="s">
        <v>106</v>
      </c>
      <c r="C637" s="45">
        <v>134.19999999999999</v>
      </c>
      <c r="D637" s="31">
        <v>42582</v>
      </c>
      <c r="E637" s="50">
        <v>42578</v>
      </c>
      <c r="F637" s="21">
        <f t="shared" si="20"/>
        <v>-4</v>
      </c>
      <c r="G637" s="22">
        <f t="shared" si="21"/>
        <v>-536.79999999999995</v>
      </c>
      <c r="I637" s="13"/>
    </row>
    <row r="638" spans="1:9" ht="14.25">
      <c r="A638" s="19">
        <v>633</v>
      </c>
      <c r="B638" s="44" t="s">
        <v>27</v>
      </c>
      <c r="C638" s="45">
        <v>74</v>
      </c>
      <c r="D638" s="31">
        <v>42503</v>
      </c>
      <c r="E638" s="50">
        <v>42578</v>
      </c>
      <c r="F638" s="21">
        <f t="shared" si="20"/>
        <v>75</v>
      </c>
      <c r="G638" s="22">
        <f t="shared" si="21"/>
        <v>5550</v>
      </c>
      <c r="I638" s="13"/>
    </row>
    <row r="639" spans="1:9" ht="14.25">
      <c r="A639" s="19">
        <v>634</v>
      </c>
      <c r="B639" s="44" t="s">
        <v>40</v>
      </c>
      <c r="C639" s="45">
        <v>43977.34</v>
      </c>
      <c r="D639" s="31">
        <v>42581</v>
      </c>
      <c r="E639" s="50">
        <v>42578</v>
      </c>
      <c r="F639" s="21">
        <f t="shared" si="20"/>
        <v>-3</v>
      </c>
      <c r="G639" s="22">
        <f t="shared" si="21"/>
        <v>-131932.01999999999</v>
      </c>
      <c r="I639" s="13"/>
    </row>
    <row r="640" spans="1:9" ht="14.25">
      <c r="A640" s="19">
        <v>635</v>
      </c>
      <c r="B640" s="44" t="s">
        <v>31</v>
      </c>
      <c r="C640" s="45">
        <v>1970.3</v>
      </c>
      <c r="D640" s="23">
        <v>42490</v>
      </c>
      <c r="E640" s="50">
        <v>42578</v>
      </c>
      <c r="F640" s="21">
        <f t="shared" si="20"/>
        <v>88</v>
      </c>
      <c r="G640" s="22">
        <f t="shared" si="21"/>
        <v>173386.4</v>
      </c>
      <c r="I640" s="13"/>
    </row>
    <row r="641" spans="1:9" ht="14.25">
      <c r="A641" s="19">
        <v>636</v>
      </c>
      <c r="B641" s="44" t="s">
        <v>31</v>
      </c>
      <c r="C641" s="45">
        <v>610</v>
      </c>
      <c r="D641" s="23">
        <v>42613</v>
      </c>
      <c r="E641" s="50">
        <v>42578</v>
      </c>
      <c r="F641" s="21">
        <f t="shared" si="20"/>
        <v>-35</v>
      </c>
      <c r="G641" s="22">
        <f t="shared" si="21"/>
        <v>-21350</v>
      </c>
      <c r="I641" s="13"/>
    </row>
    <row r="642" spans="1:9" ht="14.25">
      <c r="A642" s="19">
        <v>637</v>
      </c>
      <c r="B642" s="44" t="s">
        <v>31</v>
      </c>
      <c r="C642" s="45">
        <v>1341.51</v>
      </c>
      <c r="D642" s="23">
        <v>42582</v>
      </c>
      <c r="E642" s="50">
        <v>42578</v>
      </c>
      <c r="F642" s="21">
        <f t="shared" si="20"/>
        <v>-4</v>
      </c>
      <c r="G642" s="22">
        <f t="shared" si="21"/>
        <v>-5366.04</v>
      </c>
      <c r="I642" s="13"/>
    </row>
    <row r="643" spans="1:9" ht="14.25">
      <c r="A643" s="19">
        <v>638</v>
      </c>
      <c r="B643" s="44" t="s">
        <v>35</v>
      </c>
      <c r="C643" s="45">
        <v>219.6</v>
      </c>
      <c r="D643" s="23">
        <v>42577</v>
      </c>
      <c r="E643" s="50">
        <v>42578</v>
      </c>
      <c r="F643" s="21">
        <f t="shared" si="20"/>
        <v>1</v>
      </c>
      <c r="G643" s="22">
        <f t="shared" si="21"/>
        <v>219.6</v>
      </c>
      <c r="I643" s="13"/>
    </row>
    <row r="644" spans="1:9" ht="14.25">
      <c r="A644" s="19">
        <v>639</v>
      </c>
      <c r="B644" s="44" t="s">
        <v>15</v>
      </c>
      <c r="C644" s="45">
        <v>712.53</v>
      </c>
      <c r="D644" s="23">
        <v>42578</v>
      </c>
      <c r="E644" s="50">
        <v>42578</v>
      </c>
      <c r="F644" s="21">
        <f t="shared" si="20"/>
        <v>0</v>
      </c>
      <c r="G644" s="22">
        <f t="shared" si="21"/>
        <v>0</v>
      </c>
      <c r="I644" s="13"/>
    </row>
    <row r="645" spans="1:9" ht="14.25">
      <c r="A645" s="19">
        <v>640</v>
      </c>
      <c r="B645" s="44" t="s">
        <v>6</v>
      </c>
      <c r="C645" s="45">
        <v>1085.5</v>
      </c>
      <c r="D645" s="23">
        <v>42596</v>
      </c>
      <c r="E645" s="50">
        <v>42578</v>
      </c>
      <c r="F645" s="21">
        <f t="shared" si="20"/>
        <v>-18</v>
      </c>
      <c r="G645" s="22">
        <f t="shared" si="21"/>
        <v>-19539</v>
      </c>
      <c r="I645" s="13"/>
    </row>
    <row r="646" spans="1:9" ht="14.25">
      <c r="A646" s="19">
        <v>641</v>
      </c>
      <c r="B646" s="44" t="s">
        <v>123</v>
      </c>
      <c r="C646" s="45">
        <v>11602.2</v>
      </c>
      <c r="D646" s="31">
        <v>42582</v>
      </c>
      <c r="E646" s="50">
        <v>42578</v>
      </c>
      <c r="F646" s="21">
        <f t="shared" ref="F646:F709" si="22">E646-D646</f>
        <v>-4</v>
      </c>
      <c r="G646" s="22">
        <f t="shared" si="21"/>
        <v>-46408.800000000003</v>
      </c>
      <c r="I646" s="13"/>
    </row>
    <row r="647" spans="1:9" ht="14.25">
      <c r="A647" s="19">
        <v>642</v>
      </c>
      <c r="B647" s="44" t="s">
        <v>97</v>
      </c>
      <c r="C647" s="45">
        <v>2000</v>
      </c>
      <c r="D647" s="33">
        <v>42581</v>
      </c>
      <c r="E647" s="50">
        <v>42578</v>
      </c>
      <c r="F647" s="21">
        <f t="shared" si="22"/>
        <v>-3</v>
      </c>
      <c r="G647" s="22">
        <f t="shared" si="21"/>
        <v>-6000</v>
      </c>
      <c r="I647" s="13"/>
    </row>
    <row r="648" spans="1:9" ht="14.25">
      <c r="A648" s="19">
        <v>643</v>
      </c>
      <c r="B648" s="44" t="s">
        <v>152</v>
      </c>
      <c r="C648" s="45">
        <v>1971.5</v>
      </c>
      <c r="D648" s="31">
        <v>42643</v>
      </c>
      <c r="E648" s="50">
        <v>42578</v>
      </c>
      <c r="F648" s="21">
        <f t="shared" si="22"/>
        <v>-65</v>
      </c>
      <c r="G648" s="22">
        <f t="shared" si="21"/>
        <v>-128147.5</v>
      </c>
      <c r="I648" s="13"/>
    </row>
    <row r="649" spans="1:9" ht="14.25">
      <c r="A649" s="19">
        <v>644</v>
      </c>
      <c r="B649" s="44" t="s">
        <v>22</v>
      </c>
      <c r="C649" s="45">
        <v>238.94</v>
      </c>
      <c r="D649" s="23">
        <v>42582</v>
      </c>
      <c r="E649" s="50">
        <v>42578</v>
      </c>
      <c r="F649" s="21">
        <f t="shared" si="22"/>
        <v>-4</v>
      </c>
      <c r="G649" s="22">
        <f t="shared" si="21"/>
        <v>-955.76</v>
      </c>
      <c r="I649" s="13"/>
    </row>
    <row r="650" spans="1:9" ht="14.25">
      <c r="A650" s="19">
        <v>645</v>
      </c>
      <c r="B650" s="44" t="s">
        <v>24</v>
      </c>
      <c r="C650" s="45">
        <v>2440</v>
      </c>
      <c r="D650" s="23">
        <v>42582</v>
      </c>
      <c r="E650" s="50">
        <v>42578</v>
      </c>
      <c r="F650" s="21">
        <f t="shared" si="22"/>
        <v>-4</v>
      </c>
      <c r="G650" s="22">
        <f t="shared" ref="G650:G713" si="23">F650*C650</f>
        <v>-9760</v>
      </c>
      <c r="I650" s="13"/>
    </row>
    <row r="651" spans="1:9" ht="14.25">
      <c r="A651" s="19">
        <v>646</v>
      </c>
      <c r="B651" s="44" t="s">
        <v>71</v>
      </c>
      <c r="C651" s="45">
        <v>174.46</v>
      </c>
      <c r="D651" s="23">
        <v>42538</v>
      </c>
      <c r="E651" s="50">
        <v>42578</v>
      </c>
      <c r="F651" s="21">
        <f t="shared" si="22"/>
        <v>40</v>
      </c>
      <c r="G651" s="22">
        <f t="shared" si="23"/>
        <v>6978.4000000000005</v>
      </c>
      <c r="I651" s="13"/>
    </row>
    <row r="652" spans="1:9" ht="14.25">
      <c r="A652" s="19">
        <v>647</v>
      </c>
      <c r="B652" s="44" t="s">
        <v>7</v>
      </c>
      <c r="C652" s="45">
        <v>1699.18</v>
      </c>
      <c r="D652" s="23">
        <v>42582</v>
      </c>
      <c r="E652" s="50">
        <v>42578</v>
      </c>
      <c r="F652" s="21">
        <f t="shared" si="22"/>
        <v>-4</v>
      </c>
      <c r="G652" s="22">
        <f t="shared" si="23"/>
        <v>-6796.72</v>
      </c>
      <c r="I652" s="13"/>
    </row>
    <row r="653" spans="1:9" ht="14.25">
      <c r="A653" s="19">
        <v>648</v>
      </c>
      <c r="B653" s="44" t="s">
        <v>23</v>
      </c>
      <c r="C653" s="45">
        <v>943.87</v>
      </c>
      <c r="D653" s="23">
        <v>42582</v>
      </c>
      <c r="E653" s="50">
        <v>42578</v>
      </c>
      <c r="F653" s="21">
        <f t="shared" si="22"/>
        <v>-4</v>
      </c>
      <c r="G653" s="22">
        <f t="shared" si="23"/>
        <v>-3775.48</v>
      </c>
      <c r="I653" s="13"/>
    </row>
    <row r="654" spans="1:9" ht="14.25">
      <c r="A654" s="19">
        <v>649</v>
      </c>
      <c r="B654" s="44" t="s">
        <v>160</v>
      </c>
      <c r="C654" s="45">
        <v>7856.07</v>
      </c>
      <c r="D654" s="23">
        <v>42551</v>
      </c>
      <c r="E654" s="50">
        <v>42578</v>
      </c>
      <c r="F654" s="21">
        <f t="shared" si="22"/>
        <v>27</v>
      </c>
      <c r="G654" s="22">
        <f t="shared" si="23"/>
        <v>212113.88999999998</v>
      </c>
      <c r="I654" s="13"/>
    </row>
    <row r="655" spans="1:9" ht="14.25">
      <c r="A655" s="19">
        <v>650</v>
      </c>
      <c r="B655" s="44" t="s">
        <v>63</v>
      </c>
      <c r="C655" s="45">
        <v>805.2</v>
      </c>
      <c r="D655" s="23">
        <v>42582</v>
      </c>
      <c r="E655" s="50">
        <v>42578</v>
      </c>
      <c r="F655" s="21">
        <f t="shared" si="22"/>
        <v>-4</v>
      </c>
      <c r="G655" s="22">
        <f t="shared" si="23"/>
        <v>-3220.8</v>
      </c>
      <c r="I655" s="13"/>
    </row>
    <row r="656" spans="1:9" ht="14.25">
      <c r="A656" s="19">
        <v>651</v>
      </c>
      <c r="B656" s="44" t="s">
        <v>4</v>
      </c>
      <c r="C656" s="45">
        <v>3871.12</v>
      </c>
      <c r="D656" s="23">
        <v>42582</v>
      </c>
      <c r="E656" s="50">
        <v>42578</v>
      </c>
      <c r="F656" s="21">
        <f t="shared" si="22"/>
        <v>-4</v>
      </c>
      <c r="G656" s="22">
        <f t="shared" si="23"/>
        <v>-15484.48</v>
      </c>
      <c r="I656" s="13"/>
    </row>
    <row r="657" spans="1:9" ht="14.25">
      <c r="A657" s="19">
        <v>652</v>
      </c>
      <c r="B657" s="44" t="s">
        <v>173</v>
      </c>
      <c r="C657" s="45">
        <v>3483.4</v>
      </c>
      <c r="D657" s="23">
        <v>42551</v>
      </c>
      <c r="E657" s="50">
        <v>42578</v>
      </c>
      <c r="F657" s="21">
        <f t="shared" si="22"/>
        <v>27</v>
      </c>
      <c r="G657" s="22">
        <f t="shared" si="23"/>
        <v>94051.8</v>
      </c>
      <c r="I657" s="13"/>
    </row>
    <row r="658" spans="1:9" ht="14.25">
      <c r="A658" s="19">
        <v>653</v>
      </c>
      <c r="B658" s="44" t="s">
        <v>62</v>
      </c>
      <c r="C658" s="45">
        <v>2974.58</v>
      </c>
      <c r="D658" s="23">
        <v>42582</v>
      </c>
      <c r="E658" s="50">
        <v>42578</v>
      </c>
      <c r="F658" s="21">
        <f t="shared" si="22"/>
        <v>-4</v>
      </c>
      <c r="G658" s="22">
        <f t="shared" si="23"/>
        <v>-11898.32</v>
      </c>
      <c r="I658" s="13"/>
    </row>
    <row r="659" spans="1:9" ht="14.25">
      <c r="A659" s="19">
        <v>654</v>
      </c>
      <c r="B659" s="44" t="s">
        <v>5</v>
      </c>
      <c r="C659" s="45">
        <v>699.38</v>
      </c>
      <c r="D659" s="23">
        <v>42582</v>
      </c>
      <c r="E659" s="50">
        <v>42578</v>
      </c>
      <c r="F659" s="21">
        <f t="shared" si="22"/>
        <v>-4</v>
      </c>
      <c r="G659" s="22">
        <f t="shared" si="23"/>
        <v>-2797.52</v>
      </c>
      <c r="I659" s="13"/>
    </row>
    <row r="660" spans="1:9" ht="14.25">
      <c r="A660" s="19">
        <v>655</v>
      </c>
      <c r="B660" s="44" t="s">
        <v>26</v>
      </c>
      <c r="C660" s="45">
        <v>630.26</v>
      </c>
      <c r="D660" s="23">
        <v>42579</v>
      </c>
      <c r="E660" s="50">
        <v>42578</v>
      </c>
      <c r="F660" s="21">
        <f t="shared" si="22"/>
        <v>-1</v>
      </c>
      <c r="G660" s="22">
        <f t="shared" si="23"/>
        <v>-630.26</v>
      </c>
      <c r="I660" s="13"/>
    </row>
    <row r="661" spans="1:9" ht="14.25">
      <c r="A661" s="19">
        <v>656</v>
      </c>
      <c r="B661" s="44" t="s">
        <v>118</v>
      </c>
      <c r="C661" s="45">
        <v>2404.8000000000002</v>
      </c>
      <c r="D661" s="23">
        <v>42582</v>
      </c>
      <c r="E661" s="50">
        <v>42578</v>
      </c>
      <c r="F661" s="21">
        <f t="shared" si="22"/>
        <v>-4</v>
      </c>
      <c r="G661" s="22">
        <f t="shared" si="23"/>
        <v>-9619.2000000000007</v>
      </c>
      <c r="I661" s="13"/>
    </row>
    <row r="662" spans="1:9" ht="14.25">
      <c r="A662" s="19">
        <v>657</v>
      </c>
      <c r="B662" s="44" t="s">
        <v>126</v>
      </c>
      <c r="C662" s="45">
        <v>3614.41</v>
      </c>
      <c r="D662" s="23">
        <v>42573</v>
      </c>
      <c r="E662" s="50">
        <v>42578</v>
      </c>
      <c r="F662" s="21">
        <f t="shared" si="22"/>
        <v>5</v>
      </c>
      <c r="G662" s="22">
        <f t="shared" si="23"/>
        <v>18072.05</v>
      </c>
      <c r="I662" s="13"/>
    </row>
    <row r="663" spans="1:9" ht="14.25">
      <c r="A663" s="19">
        <v>658</v>
      </c>
      <c r="B663" s="44" t="s">
        <v>119</v>
      </c>
      <c r="C663" s="45">
        <v>2472.13</v>
      </c>
      <c r="D663" s="23">
        <v>42578</v>
      </c>
      <c r="E663" s="50">
        <v>42578</v>
      </c>
      <c r="F663" s="21">
        <f t="shared" si="22"/>
        <v>0</v>
      </c>
      <c r="G663" s="22">
        <f t="shared" si="23"/>
        <v>0</v>
      </c>
      <c r="I663" s="13"/>
    </row>
    <row r="664" spans="1:9" ht="14.25">
      <c r="A664" s="19">
        <v>659</v>
      </c>
      <c r="B664" s="44" t="s">
        <v>16</v>
      </c>
      <c r="C664" s="45">
        <v>8588.5</v>
      </c>
      <c r="D664" s="23">
        <v>42551</v>
      </c>
      <c r="E664" s="50">
        <v>42579</v>
      </c>
      <c r="F664" s="21">
        <f t="shared" si="22"/>
        <v>28</v>
      </c>
      <c r="G664" s="22">
        <f t="shared" si="23"/>
        <v>240478</v>
      </c>
      <c r="I664" s="13"/>
    </row>
    <row r="665" spans="1:9" ht="14.25">
      <c r="A665" s="19">
        <v>660</v>
      </c>
      <c r="B665" s="44" t="s">
        <v>174</v>
      </c>
      <c r="C665" s="45">
        <v>312.36</v>
      </c>
      <c r="D665" s="23">
        <v>42581</v>
      </c>
      <c r="E665" s="50">
        <v>42581</v>
      </c>
      <c r="F665" s="21">
        <f t="shared" si="22"/>
        <v>0</v>
      </c>
      <c r="G665" s="22">
        <f t="shared" si="23"/>
        <v>0</v>
      </c>
      <c r="I665" s="13"/>
    </row>
    <row r="666" spans="1:9" ht="14.25">
      <c r="A666" s="19">
        <v>661</v>
      </c>
      <c r="B666" s="44" t="s">
        <v>50</v>
      </c>
      <c r="C666" s="45">
        <v>185.29</v>
      </c>
      <c r="D666" s="23">
        <v>42586</v>
      </c>
      <c r="E666" s="50">
        <v>42586</v>
      </c>
      <c r="F666" s="21">
        <f t="shared" si="22"/>
        <v>0</v>
      </c>
      <c r="G666" s="22">
        <f t="shared" si="23"/>
        <v>0</v>
      </c>
      <c r="I666" s="13"/>
    </row>
    <row r="667" spans="1:9" ht="14.25">
      <c r="A667" s="19">
        <v>662</v>
      </c>
      <c r="B667" s="44" t="s">
        <v>155</v>
      </c>
      <c r="C667" s="45">
        <v>707.6</v>
      </c>
      <c r="D667" s="23">
        <v>42586</v>
      </c>
      <c r="E667" s="50">
        <v>42586</v>
      </c>
      <c r="F667" s="21">
        <f t="shared" si="22"/>
        <v>0</v>
      </c>
      <c r="G667" s="22">
        <f t="shared" si="23"/>
        <v>0</v>
      </c>
      <c r="I667" s="13"/>
    </row>
    <row r="668" spans="1:9" ht="14.25">
      <c r="A668" s="19">
        <v>663</v>
      </c>
      <c r="B668" s="44" t="s">
        <v>108</v>
      </c>
      <c r="C668" s="45">
        <v>10945.41</v>
      </c>
      <c r="D668" s="31">
        <v>42584</v>
      </c>
      <c r="E668" s="50">
        <v>42591</v>
      </c>
      <c r="F668" s="21">
        <f t="shared" si="22"/>
        <v>7</v>
      </c>
      <c r="G668" s="22">
        <f t="shared" si="23"/>
        <v>76617.87</v>
      </c>
      <c r="I668" s="13"/>
    </row>
    <row r="669" spans="1:9" ht="14.25">
      <c r="A669" s="19">
        <v>664</v>
      </c>
      <c r="B669" s="44" t="s">
        <v>104</v>
      </c>
      <c r="C669" s="45">
        <v>2080.2800000000002</v>
      </c>
      <c r="D669" s="23">
        <v>42591</v>
      </c>
      <c r="E669" s="50">
        <v>42591</v>
      </c>
      <c r="F669" s="21">
        <f t="shared" si="22"/>
        <v>0</v>
      </c>
      <c r="G669" s="22">
        <f t="shared" si="23"/>
        <v>0</v>
      </c>
      <c r="I669" s="13"/>
    </row>
    <row r="670" spans="1:9" ht="14.25">
      <c r="A670" s="19">
        <v>665</v>
      </c>
      <c r="B670" s="44" t="s">
        <v>26</v>
      </c>
      <c r="C670" s="45">
        <v>196.35</v>
      </c>
      <c r="D670" s="31">
        <v>42598</v>
      </c>
      <c r="E670" s="50">
        <v>42592</v>
      </c>
      <c r="F670" s="21">
        <f t="shared" si="22"/>
        <v>-6</v>
      </c>
      <c r="G670" s="22">
        <f t="shared" si="23"/>
        <v>-1178.0999999999999</v>
      </c>
      <c r="I670" s="13"/>
    </row>
    <row r="671" spans="1:9" ht="14.25">
      <c r="A671" s="19">
        <v>666</v>
      </c>
      <c r="B671" s="44" t="s">
        <v>16</v>
      </c>
      <c r="C671" s="45">
        <v>7211.8</v>
      </c>
      <c r="D671" s="31">
        <v>42593</v>
      </c>
      <c r="E671" s="50">
        <v>42592</v>
      </c>
      <c r="F671" s="21">
        <f t="shared" si="22"/>
        <v>-1</v>
      </c>
      <c r="G671" s="22">
        <f t="shared" si="23"/>
        <v>-7211.8</v>
      </c>
      <c r="I671" s="13"/>
    </row>
    <row r="672" spans="1:9" ht="14.25">
      <c r="A672" s="19">
        <v>667</v>
      </c>
      <c r="B672" s="44" t="s">
        <v>86</v>
      </c>
      <c r="C672" s="45">
        <v>207825.15</v>
      </c>
      <c r="D672" s="31">
        <v>42582</v>
      </c>
      <c r="E672" s="50">
        <v>42594</v>
      </c>
      <c r="F672" s="21">
        <f t="shared" si="22"/>
        <v>12</v>
      </c>
      <c r="G672" s="22">
        <f t="shared" si="23"/>
        <v>2493901.7999999998</v>
      </c>
      <c r="I672" s="13"/>
    </row>
    <row r="673" spans="1:9" ht="14.25">
      <c r="A673" s="19">
        <v>668</v>
      </c>
      <c r="B673" s="44" t="s">
        <v>158</v>
      </c>
      <c r="C673" s="45">
        <v>128.1</v>
      </c>
      <c r="D673" s="31">
        <v>42586</v>
      </c>
      <c r="E673" s="50">
        <v>42594</v>
      </c>
      <c r="F673" s="21">
        <f t="shared" si="22"/>
        <v>8</v>
      </c>
      <c r="G673" s="22">
        <f t="shared" si="23"/>
        <v>1024.8</v>
      </c>
      <c r="I673" s="13"/>
    </row>
    <row r="674" spans="1:9" ht="14.25">
      <c r="A674" s="19">
        <v>669</v>
      </c>
      <c r="B674" s="44" t="s">
        <v>158</v>
      </c>
      <c r="C674" s="45">
        <v>146.4</v>
      </c>
      <c r="D674" s="31">
        <v>42593</v>
      </c>
      <c r="E674" s="50">
        <v>42594</v>
      </c>
      <c r="F674" s="21">
        <f t="shared" si="22"/>
        <v>1</v>
      </c>
      <c r="G674" s="22">
        <f t="shared" si="23"/>
        <v>146.4</v>
      </c>
      <c r="I674" s="13"/>
    </row>
    <row r="675" spans="1:9" ht="14.25">
      <c r="A675" s="19">
        <v>670</v>
      </c>
      <c r="B675" s="44" t="s">
        <v>158</v>
      </c>
      <c r="C675" s="45">
        <v>176.9</v>
      </c>
      <c r="D675" s="31">
        <v>42603</v>
      </c>
      <c r="E675" s="50">
        <v>42594</v>
      </c>
      <c r="F675" s="21">
        <f>E675-D675</f>
        <v>-9</v>
      </c>
      <c r="G675" s="22">
        <f t="shared" si="23"/>
        <v>-1592.1000000000001</v>
      </c>
      <c r="I675" s="13"/>
    </row>
    <row r="676" spans="1:9" ht="14.25">
      <c r="A676" s="19">
        <v>671</v>
      </c>
      <c r="B676" s="44" t="s">
        <v>158</v>
      </c>
      <c r="C676" s="45">
        <v>42.7</v>
      </c>
      <c r="D676" s="31">
        <v>42581</v>
      </c>
      <c r="E676" s="50">
        <v>42594</v>
      </c>
      <c r="F676" s="21">
        <f t="shared" si="22"/>
        <v>13</v>
      </c>
      <c r="G676" s="22">
        <f t="shared" si="23"/>
        <v>555.1</v>
      </c>
      <c r="I676" s="13"/>
    </row>
    <row r="677" spans="1:9" ht="14.25">
      <c r="A677" s="19">
        <v>672</v>
      </c>
      <c r="B677" s="44" t="s">
        <v>27</v>
      </c>
      <c r="C677" s="45">
        <v>51.28</v>
      </c>
      <c r="D677" s="31">
        <v>42598</v>
      </c>
      <c r="E677" s="50">
        <v>42594</v>
      </c>
      <c r="F677" s="21">
        <f t="shared" si="22"/>
        <v>-4</v>
      </c>
      <c r="G677" s="22">
        <f t="shared" si="23"/>
        <v>-205.12</v>
      </c>
      <c r="I677" s="13"/>
    </row>
    <row r="678" spans="1:9" ht="14.25">
      <c r="A678" s="19">
        <v>673</v>
      </c>
      <c r="B678" s="44" t="s">
        <v>36</v>
      </c>
      <c r="C678" s="45">
        <v>13400</v>
      </c>
      <c r="D678" s="31">
        <v>42597</v>
      </c>
      <c r="E678" s="50">
        <v>42594</v>
      </c>
      <c r="F678" s="21">
        <f t="shared" si="22"/>
        <v>-3</v>
      </c>
      <c r="G678" s="22">
        <f t="shared" si="23"/>
        <v>-40200</v>
      </c>
      <c r="I678" s="13"/>
    </row>
    <row r="679" spans="1:9" ht="14.25">
      <c r="A679" s="19">
        <v>674</v>
      </c>
      <c r="B679" s="44" t="s">
        <v>74</v>
      </c>
      <c r="C679" s="45">
        <v>1032.1199999999999</v>
      </c>
      <c r="D679" s="31">
        <v>42520</v>
      </c>
      <c r="E679" s="50">
        <v>42594</v>
      </c>
      <c r="F679" s="21">
        <f t="shared" si="22"/>
        <v>74</v>
      </c>
      <c r="G679" s="22">
        <f t="shared" si="23"/>
        <v>76376.87999999999</v>
      </c>
      <c r="I679" s="13"/>
    </row>
    <row r="680" spans="1:9" ht="14.25">
      <c r="A680" s="19">
        <v>675</v>
      </c>
      <c r="B680" s="44" t="s">
        <v>2</v>
      </c>
      <c r="C680" s="45">
        <v>9394</v>
      </c>
      <c r="D680" s="30">
        <v>42613</v>
      </c>
      <c r="E680" s="50">
        <v>42599</v>
      </c>
      <c r="F680" s="21">
        <f t="shared" si="22"/>
        <v>-14</v>
      </c>
      <c r="G680" s="22">
        <f t="shared" si="23"/>
        <v>-131516</v>
      </c>
      <c r="I680" s="13"/>
    </row>
    <row r="681" spans="1:9" ht="14.25">
      <c r="A681" s="19">
        <v>676</v>
      </c>
      <c r="B681" s="44" t="s">
        <v>8</v>
      </c>
      <c r="C681" s="45">
        <v>4106.7</v>
      </c>
      <c r="D681" s="31">
        <v>42596</v>
      </c>
      <c r="E681" s="50">
        <v>42599</v>
      </c>
      <c r="F681" s="21">
        <f t="shared" si="22"/>
        <v>3</v>
      </c>
      <c r="G681" s="22">
        <f t="shared" si="23"/>
        <v>12320.099999999999</v>
      </c>
      <c r="I681" s="13"/>
    </row>
    <row r="682" spans="1:9" ht="14.25">
      <c r="A682" s="19">
        <v>677</v>
      </c>
      <c r="B682" s="44" t="s">
        <v>37</v>
      </c>
      <c r="C682" s="45">
        <v>169.99</v>
      </c>
      <c r="D682" s="31">
        <v>42612</v>
      </c>
      <c r="E682" s="50">
        <v>42599</v>
      </c>
      <c r="F682" s="21">
        <f t="shared" si="22"/>
        <v>-13</v>
      </c>
      <c r="G682" s="22">
        <f t="shared" si="23"/>
        <v>-2209.87</v>
      </c>
      <c r="I682" s="13"/>
    </row>
    <row r="683" spans="1:9" ht="14.25">
      <c r="A683" s="19">
        <v>678</v>
      </c>
      <c r="B683" s="44" t="s">
        <v>37</v>
      </c>
      <c r="C683" s="45">
        <v>720.03</v>
      </c>
      <c r="D683" s="31">
        <v>42582</v>
      </c>
      <c r="E683" s="50">
        <v>42599</v>
      </c>
      <c r="F683" s="21">
        <f t="shared" si="22"/>
        <v>17</v>
      </c>
      <c r="G683" s="22">
        <f t="shared" si="23"/>
        <v>12240.51</v>
      </c>
      <c r="I683" s="13"/>
    </row>
    <row r="684" spans="1:9" ht="14.25">
      <c r="A684" s="19">
        <v>679</v>
      </c>
      <c r="B684" s="44" t="s">
        <v>31</v>
      </c>
      <c r="C684" s="45">
        <v>2412.37</v>
      </c>
      <c r="D684" s="31">
        <v>42613</v>
      </c>
      <c r="E684" s="50">
        <v>42599</v>
      </c>
      <c r="F684" s="21">
        <f t="shared" si="22"/>
        <v>-14</v>
      </c>
      <c r="G684" s="22">
        <f t="shared" si="23"/>
        <v>-33773.18</v>
      </c>
      <c r="I684" s="13"/>
    </row>
    <row r="685" spans="1:9" ht="14.25">
      <c r="A685" s="19">
        <v>680</v>
      </c>
      <c r="B685" s="44" t="s">
        <v>25</v>
      </c>
      <c r="C685" s="45">
        <v>122</v>
      </c>
      <c r="D685" s="31">
        <v>42564</v>
      </c>
      <c r="E685" s="50">
        <v>42599</v>
      </c>
      <c r="F685" s="21">
        <f t="shared" si="22"/>
        <v>35</v>
      </c>
      <c r="G685" s="22">
        <f t="shared" si="23"/>
        <v>4270</v>
      </c>
      <c r="I685" s="13"/>
    </row>
    <row r="686" spans="1:9" ht="14.25">
      <c r="A686" s="19">
        <v>681</v>
      </c>
      <c r="B686" s="44" t="s">
        <v>166</v>
      </c>
      <c r="C686" s="45">
        <v>5978</v>
      </c>
      <c r="D686" s="31">
        <v>42632</v>
      </c>
      <c r="E686" s="50">
        <v>42599</v>
      </c>
      <c r="F686" s="21">
        <f t="shared" si="22"/>
        <v>-33</v>
      </c>
      <c r="G686" s="22">
        <f t="shared" si="23"/>
        <v>-197274</v>
      </c>
      <c r="I686" s="13"/>
    </row>
    <row r="687" spans="1:9" ht="14.25">
      <c r="A687" s="19">
        <v>682</v>
      </c>
      <c r="B687" s="44" t="s">
        <v>47</v>
      </c>
      <c r="C687" s="45">
        <v>1311.5</v>
      </c>
      <c r="D687" s="30">
        <v>42597</v>
      </c>
      <c r="E687" s="50">
        <v>42600</v>
      </c>
      <c r="F687" s="21">
        <f t="shared" si="22"/>
        <v>3</v>
      </c>
      <c r="G687" s="22">
        <f t="shared" si="23"/>
        <v>3934.5</v>
      </c>
      <c r="I687" s="13"/>
    </row>
    <row r="688" spans="1:9" ht="14.25">
      <c r="A688" s="19">
        <v>683</v>
      </c>
      <c r="B688" s="44" t="s">
        <v>72</v>
      </c>
      <c r="C688" s="45">
        <v>8271.89</v>
      </c>
      <c r="D688" s="31">
        <v>42611</v>
      </c>
      <c r="E688" s="50">
        <v>42600</v>
      </c>
      <c r="F688" s="21">
        <f t="shared" si="22"/>
        <v>-11</v>
      </c>
      <c r="G688" s="22">
        <f t="shared" si="23"/>
        <v>-90990.79</v>
      </c>
      <c r="I688" s="13"/>
    </row>
    <row r="689" spans="1:9" ht="14.25">
      <c r="A689" s="19">
        <v>684</v>
      </c>
      <c r="B689" s="44" t="s">
        <v>16</v>
      </c>
      <c r="C689" s="45">
        <v>7106.37</v>
      </c>
      <c r="D689" s="31">
        <v>42604</v>
      </c>
      <c r="E689" s="50">
        <v>42600</v>
      </c>
      <c r="F689" s="21">
        <f t="shared" si="22"/>
        <v>-4</v>
      </c>
      <c r="G689" s="22">
        <f t="shared" si="23"/>
        <v>-28425.48</v>
      </c>
      <c r="I689" s="13"/>
    </row>
    <row r="690" spans="1:9" ht="14.25">
      <c r="A690" s="19">
        <v>685</v>
      </c>
      <c r="B690" s="44" t="s">
        <v>31</v>
      </c>
      <c r="C690" s="45">
        <v>273.77</v>
      </c>
      <c r="D690" s="30">
        <v>42613</v>
      </c>
      <c r="E690" s="50">
        <v>42600</v>
      </c>
      <c r="F690" s="21">
        <f t="shared" si="22"/>
        <v>-13</v>
      </c>
      <c r="G690" s="22">
        <f t="shared" si="23"/>
        <v>-3559.0099999999998</v>
      </c>
      <c r="I690" s="13"/>
    </row>
    <row r="691" spans="1:9" ht="14.25">
      <c r="A691" s="19">
        <v>686</v>
      </c>
      <c r="B691" s="44" t="s">
        <v>25</v>
      </c>
      <c r="C691" s="45">
        <v>358.26</v>
      </c>
      <c r="D691" s="30">
        <v>42613</v>
      </c>
      <c r="E691" s="50">
        <v>42600</v>
      </c>
      <c r="F691" s="21">
        <f t="shared" si="22"/>
        <v>-13</v>
      </c>
      <c r="G691" s="22">
        <f t="shared" si="23"/>
        <v>-4657.38</v>
      </c>
      <c r="I691" s="13"/>
    </row>
    <row r="692" spans="1:9" ht="14.25">
      <c r="A692" s="19">
        <v>687</v>
      </c>
      <c r="B692" s="44" t="s">
        <v>70</v>
      </c>
      <c r="C692" s="45">
        <v>597.79999999999995</v>
      </c>
      <c r="D692" s="31">
        <v>42581</v>
      </c>
      <c r="E692" s="50">
        <v>42600</v>
      </c>
      <c r="F692" s="21">
        <f t="shared" si="22"/>
        <v>19</v>
      </c>
      <c r="G692" s="22">
        <f t="shared" si="23"/>
        <v>11358.199999999999</v>
      </c>
      <c r="I692" s="13"/>
    </row>
    <row r="693" spans="1:9" ht="14.25">
      <c r="A693" s="19">
        <v>688</v>
      </c>
      <c r="B693" s="44" t="s">
        <v>154</v>
      </c>
      <c r="C693" s="45">
        <v>6516.82</v>
      </c>
      <c r="D693" s="31">
        <v>42576</v>
      </c>
      <c r="E693" s="50">
        <v>42600</v>
      </c>
      <c r="F693" s="21">
        <f t="shared" si="22"/>
        <v>24</v>
      </c>
      <c r="G693" s="22">
        <f t="shared" si="23"/>
        <v>156403.68</v>
      </c>
      <c r="I693" s="13"/>
    </row>
    <row r="694" spans="1:9" ht="14.25">
      <c r="A694" s="19">
        <v>689</v>
      </c>
      <c r="B694" s="44" t="s">
        <v>7</v>
      </c>
      <c r="C694" s="45">
        <v>769.6</v>
      </c>
      <c r="D694" s="31">
        <v>42613</v>
      </c>
      <c r="E694" s="50">
        <v>42600</v>
      </c>
      <c r="F694" s="21">
        <f t="shared" si="22"/>
        <v>-13</v>
      </c>
      <c r="G694" s="22">
        <f t="shared" si="23"/>
        <v>-10004.800000000001</v>
      </c>
      <c r="I694" s="13"/>
    </row>
    <row r="695" spans="1:9" ht="14.25">
      <c r="A695" s="19">
        <v>690</v>
      </c>
      <c r="B695" s="44" t="s">
        <v>7</v>
      </c>
      <c r="C695" s="45">
        <v>474.98</v>
      </c>
      <c r="D695" s="31">
        <v>42643</v>
      </c>
      <c r="E695" s="50">
        <v>42600</v>
      </c>
      <c r="F695" s="21">
        <f t="shared" si="22"/>
        <v>-43</v>
      </c>
      <c r="G695" s="22">
        <f t="shared" si="23"/>
        <v>-20424.14</v>
      </c>
      <c r="I695" s="13"/>
    </row>
    <row r="696" spans="1:9" ht="14.25">
      <c r="A696" s="19">
        <v>691</v>
      </c>
      <c r="B696" s="44" t="s">
        <v>7</v>
      </c>
      <c r="C696" s="45">
        <v>282</v>
      </c>
      <c r="D696" s="31">
        <v>42641</v>
      </c>
      <c r="E696" s="50">
        <v>42600</v>
      </c>
      <c r="F696" s="21">
        <f t="shared" si="22"/>
        <v>-41</v>
      </c>
      <c r="G696" s="22">
        <f t="shared" si="23"/>
        <v>-11562</v>
      </c>
      <c r="I696" s="13"/>
    </row>
    <row r="697" spans="1:9" ht="14.25">
      <c r="A697" s="19">
        <v>692</v>
      </c>
      <c r="B697" s="44" t="s">
        <v>162</v>
      </c>
      <c r="C697" s="45">
        <v>668.47</v>
      </c>
      <c r="D697" s="31">
        <v>42619</v>
      </c>
      <c r="E697" s="50">
        <v>42600</v>
      </c>
      <c r="F697" s="21">
        <f t="shared" si="22"/>
        <v>-19</v>
      </c>
      <c r="G697" s="22">
        <f t="shared" si="23"/>
        <v>-12700.93</v>
      </c>
      <c r="I697" s="13"/>
    </row>
    <row r="698" spans="1:9" ht="14.25">
      <c r="A698" s="19">
        <v>693</v>
      </c>
      <c r="B698" s="44" t="s">
        <v>43</v>
      </c>
      <c r="C698" s="45">
        <v>750</v>
      </c>
      <c r="D698" s="31">
        <v>42613</v>
      </c>
      <c r="E698" s="50">
        <v>42601</v>
      </c>
      <c r="F698" s="21">
        <f t="shared" si="22"/>
        <v>-12</v>
      </c>
      <c r="G698" s="22">
        <f t="shared" si="23"/>
        <v>-9000</v>
      </c>
      <c r="I698" s="13"/>
    </row>
    <row r="699" spans="1:9" ht="14.25">
      <c r="A699" s="19">
        <v>694</v>
      </c>
      <c r="B699" s="44" t="s">
        <v>24</v>
      </c>
      <c r="C699" s="45">
        <v>1830</v>
      </c>
      <c r="D699" s="31">
        <v>42613</v>
      </c>
      <c r="E699" s="50">
        <v>42601</v>
      </c>
      <c r="F699" s="21">
        <f t="shared" si="22"/>
        <v>-12</v>
      </c>
      <c r="G699" s="22">
        <f t="shared" si="23"/>
        <v>-21960</v>
      </c>
      <c r="I699" s="13"/>
    </row>
    <row r="700" spans="1:9" ht="14.25">
      <c r="A700" s="19">
        <v>695</v>
      </c>
      <c r="B700" s="44" t="s">
        <v>52</v>
      </c>
      <c r="C700" s="45">
        <v>3050</v>
      </c>
      <c r="D700" s="30">
        <v>42613</v>
      </c>
      <c r="E700" s="50">
        <v>42601</v>
      </c>
      <c r="F700" s="21">
        <f t="shared" si="22"/>
        <v>-12</v>
      </c>
      <c r="G700" s="22">
        <f t="shared" si="23"/>
        <v>-36600</v>
      </c>
      <c r="I700" s="13"/>
    </row>
    <row r="701" spans="1:9" ht="14.25">
      <c r="A701" s="19">
        <v>696</v>
      </c>
      <c r="B701" s="44" t="s">
        <v>22</v>
      </c>
      <c r="C701" s="45">
        <v>7210.2</v>
      </c>
      <c r="D701" s="31">
        <v>42613</v>
      </c>
      <c r="E701" s="50">
        <v>42604</v>
      </c>
      <c r="F701" s="21">
        <f t="shared" si="22"/>
        <v>-9</v>
      </c>
      <c r="G701" s="22">
        <f t="shared" si="23"/>
        <v>-64891.799999999996</v>
      </c>
      <c r="I701" s="13"/>
    </row>
    <row r="702" spans="1:9" ht="14.25">
      <c r="A702" s="19">
        <v>697</v>
      </c>
      <c r="B702" s="44" t="s">
        <v>9</v>
      </c>
      <c r="C702" s="45">
        <v>122</v>
      </c>
      <c r="D702" s="31">
        <v>42613</v>
      </c>
      <c r="E702" s="50">
        <v>42604</v>
      </c>
      <c r="F702" s="21">
        <f t="shared" si="22"/>
        <v>-9</v>
      </c>
      <c r="G702" s="22">
        <f t="shared" si="23"/>
        <v>-1098</v>
      </c>
      <c r="I702" s="13"/>
    </row>
    <row r="703" spans="1:9" ht="14.25">
      <c r="A703" s="19">
        <v>698</v>
      </c>
      <c r="B703" s="44" t="s">
        <v>58</v>
      </c>
      <c r="C703" s="45">
        <v>210</v>
      </c>
      <c r="D703" s="31">
        <v>42586</v>
      </c>
      <c r="E703" s="50">
        <v>42604</v>
      </c>
      <c r="F703" s="21">
        <f t="shared" si="22"/>
        <v>18</v>
      </c>
      <c r="G703" s="22">
        <f t="shared" si="23"/>
        <v>3780</v>
      </c>
      <c r="I703" s="13"/>
    </row>
    <row r="704" spans="1:9" ht="14.25">
      <c r="A704" s="19">
        <v>699</v>
      </c>
      <c r="B704" s="44" t="s">
        <v>92</v>
      </c>
      <c r="C704" s="45">
        <v>2212.6</v>
      </c>
      <c r="D704" s="31">
        <v>42613</v>
      </c>
      <c r="E704" s="50">
        <v>42604</v>
      </c>
      <c r="F704" s="21">
        <f t="shared" si="22"/>
        <v>-9</v>
      </c>
      <c r="G704" s="22">
        <f t="shared" si="23"/>
        <v>-19913.399999999998</v>
      </c>
      <c r="I704" s="13"/>
    </row>
    <row r="705" spans="1:9" ht="14.25">
      <c r="A705" s="19">
        <v>700</v>
      </c>
      <c r="B705" s="44" t="s">
        <v>49</v>
      </c>
      <c r="C705" s="45">
        <v>1250.17</v>
      </c>
      <c r="D705" s="31">
        <v>42588</v>
      </c>
      <c r="E705" s="50">
        <v>42605</v>
      </c>
      <c r="F705" s="21">
        <f t="shared" si="22"/>
        <v>17</v>
      </c>
      <c r="G705" s="22">
        <f t="shared" si="23"/>
        <v>21252.89</v>
      </c>
      <c r="I705" s="13"/>
    </row>
    <row r="706" spans="1:9" ht="14.25">
      <c r="A706" s="19">
        <v>701</v>
      </c>
      <c r="B706" s="44" t="s">
        <v>132</v>
      </c>
      <c r="C706" s="45">
        <v>3127.69</v>
      </c>
      <c r="D706" s="31">
        <v>42613</v>
      </c>
      <c r="E706" s="50">
        <v>42605</v>
      </c>
      <c r="F706" s="21">
        <f t="shared" si="22"/>
        <v>-8</v>
      </c>
      <c r="G706" s="22">
        <f t="shared" si="23"/>
        <v>-25021.52</v>
      </c>
      <c r="I706" s="13"/>
    </row>
    <row r="707" spans="1:9" ht="14.25">
      <c r="A707" s="19">
        <v>702</v>
      </c>
      <c r="B707" s="44" t="s">
        <v>90</v>
      </c>
      <c r="C707" s="45">
        <v>7668.43</v>
      </c>
      <c r="D707" s="31">
        <v>42613</v>
      </c>
      <c r="E707" s="50">
        <v>42605</v>
      </c>
      <c r="F707" s="21">
        <f t="shared" si="22"/>
        <v>-8</v>
      </c>
      <c r="G707" s="22">
        <f t="shared" si="23"/>
        <v>-61347.44</v>
      </c>
      <c r="I707" s="13"/>
    </row>
    <row r="708" spans="1:9" ht="14.25">
      <c r="A708" s="19">
        <v>703</v>
      </c>
      <c r="B708" s="44" t="s">
        <v>31</v>
      </c>
      <c r="C708" s="45">
        <v>1272.93</v>
      </c>
      <c r="D708" s="31">
        <v>42613</v>
      </c>
      <c r="E708" s="50">
        <v>42605</v>
      </c>
      <c r="F708" s="21">
        <f t="shared" si="22"/>
        <v>-8</v>
      </c>
      <c r="G708" s="22">
        <f t="shared" si="23"/>
        <v>-10183.44</v>
      </c>
      <c r="I708" s="13"/>
    </row>
    <row r="709" spans="1:9" ht="14.25">
      <c r="A709" s="19">
        <v>704</v>
      </c>
      <c r="B709" s="44" t="s">
        <v>164</v>
      </c>
      <c r="C709" s="45">
        <v>5053.25</v>
      </c>
      <c r="D709" s="30">
        <v>42612</v>
      </c>
      <c r="E709" s="50">
        <v>42605</v>
      </c>
      <c r="F709" s="21">
        <f t="shared" si="22"/>
        <v>-7</v>
      </c>
      <c r="G709" s="22">
        <f t="shared" si="23"/>
        <v>-35372.75</v>
      </c>
      <c r="I709" s="13"/>
    </row>
    <row r="710" spans="1:9" ht="14.25">
      <c r="A710" s="19">
        <v>705</v>
      </c>
      <c r="B710" s="44" t="s">
        <v>160</v>
      </c>
      <c r="C710" s="45">
        <v>14374.65</v>
      </c>
      <c r="D710" s="31">
        <v>42581</v>
      </c>
      <c r="E710" s="50">
        <v>42605</v>
      </c>
      <c r="F710" s="21">
        <f t="shared" ref="F710:F773" si="24">E710-D710</f>
        <v>24</v>
      </c>
      <c r="G710" s="22">
        <f t="shared" si="23"/>
        <v>344991.6</v>
      </c>
      <c r="I710" s="13"/>
    </row>
    <row r="711" spans="1:9" ht="14.25">
      <c r="A711" s="19">
        <v>706</v>
      </c>
      <c r="B711" s="44" t="s">
        <v>62</v>
      </c>
      <c r="C711" s="45">
        <v>12200</v>
      </c>
      <c r="D711" s="31">
        <v>42613</v>
      </c>
      <c r="E711" s="50">
        <v>42605</v>
      </c>
      <c r="F711" s="21">
        <f t="shared" si="24"/>
        <v>-8</v>
      </c>
      <c r="G711" s="22">
        <f t="shared" si="23"/>
        <v>-97600</v>
      </c>
      <c r="I711" s="13"/>
    </row>
    <row r="712" spans="1:9" ht="14.25">
      <c r="A712" s="19">
        <v>707</v>
      </c>
      <c r="B712" s="44" t="s">
        <v>152</v>
      </c>
      <c r="C712" s="45">
        <v>783.58</v>
      </c>
      <c r="D712" s="31">
        <v>42643</v>
      </c>
      <c r="E712" s="50">
        <v>42605</v>
      </c>
      <c r="F712" s="21">
        <f t="shared" si="24"/>
        <v>-38</v>
      </c>
      <c r="G712" s="22">
        <f t="shared" si="23"/>
        <v>-29776.04</v>
      </c>
      <c r="I712" s="13"/>
    </row>
    <row r="713" spans="1:9" ht="14.25">
      <c r="A713" s="19">
        <v>708</v>
      </c>
      <c r="B713" s="44" t="s">
        <v>42</v>
      </c>
      <c r="C713" s="45">
        <v>1353.68</v>
      </c>
      <c r="D713" s="31">
        <v>41789</v>
      </c>
      <c r="E713" s="50">
        <v>42605</v>
      </c>
      <c r="F713" s="21">
        <f t="shared" si="24"/>
        <v>816</v>
      </c>
      <c r="G713" s="22">
        <f t="shared" si="23"/>
        <v>1104602.8800000001</v>
      </c>
      <c r="I713" s="13"/>
    </row>
    <row r="714" spans="1:9" ht="14.25">
      <c r="A714" s="19">
        <v>709</v>
      </c>
      <c r="B714" s="44" t="s">
        <v>42</v>
      </c>
      <c r="C714" s="45">
        <v>151.15</v>
      </c>
      <c r="D714" s="31">
        <v>42597</v>
      </c>
      <c r="E714" s="50">
        <v>42605</v>
      </c>
      <c r="F714" s="21">
        <f t="shared" si="24"/>
        <v>8</v>
      </c>
      <c r="G714" s="22">
        <f t="shared" ref="G714:G777" si="25">F714*C714</f>
        <v>1209.2</v>
      </c>
      <c r="I714" s="13"/>
    </row>
    <row r="715" spans="1:9" ht="14.25">
      <c r="A715" s="19">
        <v>710</v>
      </c>
      <c r="B715" s="44" t="s">
        <v>42</v>
      </c>
      <c r="C715" s="45">
        <v>2139.96</v>
      </c>
      <c r="D715" s="31">
        <v>42613</v>
      </c>
      <c r="E715" s="50">
        <v>42605</v>
      </c>
      <c r="F715" s="21">
        <f t="shared" si="24"/>
        <v>-8</v>
      </c>
      <c r="G715" s="22">
        <f t="shared" si="25"/>
        <v>-17119.68</v>
      </c>
      <c r="I715" s="13"/>
    </row>
    <row r="716" spans="1:9" ht="14.25">
      <c r="A716" s="19">
        <v>711</v>
      </c>
      <c r="B716" s="44" t="s">
        <v>48</v>
      </c>
      <c r="C716" s="45">
        <v>2745.2</v>
      </c>
      <c r="D716" s="31">
        <v>42613</v>
      </c>
      <c r="E716" s="50">
        <v>42605</v>
      </c>
      <c r="F716" s="21">
        <f t="shared" si="24"/>
        <v>-8</v>
      </c>
      <c r="G716" s="22">
        <f t="shared" si="25"/>
        <v>-21961.599999999999</v>
      </c>
      <c r="I716" s="13"/>
    </row>
    <row r="717" spans="1:9" ht="14.25">
      <c r="A717" s="19">
        <v>712</v>
      </c>
      <c r="B717" s="44" t="s">
        <v>6</v>
      </c>
      <c r="C717" s="45">
        <v>2835</v>
      </c>
      <c r="D717" s="31">
        <v>42626</v>
      </c>
      <c r="E717" s="50">
        <v>42606</v>
      </c>
      <c r="F717" s="21">
        <f t="shared" si="24"/>
        <v>-20</v>
      </c>
      <c r="G717" s="22">
        <f t="shared" si="25"/>
        <v>-56700</v>
      </c>
      <c r="I717" s="13"/>
    </row>
    <row r="718" spans="1:9" ht="14.25">
      <c r="A718" s="19">
        <v>713</v>
      </c>
      <c r="B718" s="44" t="s">
        <v>5</v>
      </c>
      <c r="C718" s="45">
        <v>768.57</v>
      </c>
      <c r="D718" s="31">
        <v>42613</v>
      </c>
      <c r="E718" s="50">
        <v>42606</v>
      </c>
      <c r="F718" s="21">
        <f t="shared" si="24"/>
        <v>-7</v>
      </c>
      <c r="G718" s="22">
        <f t="shared" si="25"/>
        <v>-5379.9900000000007</v>
      </c>
      <c r="I718" s="13"/>
    </row>
    <row r="719" spans="1:9" ht="14.25">
      <c r="A719" s="19">
        <v>714</v>
      </c>
      <c r="B719" s="44" t="s">
        <v>97</v>
      </c>
      <c r="C719" s="45">
        <v>2000</v>
      </c>
      <c r="D719" s="31">
        <v>42612</v>
      </c>
      <c r="E719" s="50">
        <v>42606</v>
      </c>
      <c r="F719" s="21">
        <f t="shared" si="24"/>
        <v>-6</v>
      </c>
      <c r="G719" s="22">
        <f t="shared" si="25"/>
        <v>-12000</v>
      </c>
      <c r="I719" s="13"/>
    </row>
    <row r="720" spans="1:9" ht="14.25">
      <c r="A720" s="19">
        <v>715</v>
      </c>
      <c r="B720" s="44" t="s">
        <v>59</v>
      </c>
      <c r="C720" s="45">
        <v>76.62</v>
      </c>
      <c r="D720" s="31">
        <v>42428</v>
      </c>
      <c r="E720" s="50">
        <v>42606</v>
      </c>
      <c r="F720" s="21">
        <f t="shared" si="24"/>
        <v>178</v>
      </c>
      <c r="G720" s="22">
        <f t="shared" si="25"/>
        <v>13638.36</v>
      </c>
      <c r="I720" s="13"/>
    </row>
    <row r="721" spans="1:9" ht="14.25">
      <c r="A721" s="19">
        <v>716</v>
      </c>
      <c r="B721" s="44" t="s">
        <v>59</v>
      </c>
      <c r="C721" s="45">
        <v>591.70000000000005</v>
      </c>
      <c r="D721" s="31">
        <v>42578</v>
      </c>
      <c r="E721" s="50">
        <v>42606</v>
      </c>
      <c r="F721" s="21">
        <f t="shared" si="24"/>
        <v>28</v>
      </c>
      <c r="G721" s="22">
        <f t="shared" si="25"/>
        <v>16567.600000000002</v>
      </c>
      <c r="I721" s="13"/>
    </row>
    <row r="722" spans="1:9" ht="14.25">
      <c r="A722" s="19">
        <v>717</v>
      </c>
      <c r="B722" s="44" t="s">
        <v>59</v>
      </c>
      <c r="C722" s="45">
        <v>544.17999999999995</v>
      </c>
      <c r="D722" s="31">
        <v>42580</v>
      </c>
      <c r="E722" s="50">
        <v>42606</v>
      </c>
      <c r="F722" s="21">
        <f t="shared" si="24"/>
        <v>26</v>
      </c>
      <c r="G722" s="22">
        <f t="shared" si="25"/>
        <v>14148.679999999998</v>
      </c>
      <c r="I722" s="13"/>
    </row>
    <row r="723" spans="1:9" ht="14.25">
      <c r="A723" s="19">
        <v>718</v>
      </c>
      <c r="B723" s="44" t="s">
        <v>59</v>
      </c>
      <c r="C723" s="45">
        <v>276.35000000000002</v>
      </c>
      <c r="D723" s="31">
        <v>42581</v>
      </c>
      <c r="E723" s="50">
        <v>42606</v>
      </c>
      <c r="F723" s="21">
        <f t="shared" si="24"/>
        <v>25</v>
      </c>
      <c r="G723" s="22">
        <f t="shared" si="25"/>
        <v>6908.7500000000009</v>
      </c>
      <c r="I723" s="13"/>
    </row>
    <row r="724" spans="1:9" ht="14.25">
      <c r="A724" s="19">
        <v>719</v>
      </c>
      <c r="B724" s="44" t="s">
        <v>35</v>
      </c>
      <c r="C724" s="45">
        <v>1843.79</v>
      </c>
      <c r="D724" s="23">
        <v>42612</v>
      </c>
      <c r="E724" s="50">
        <v>42606</v>
      </c>
      <c r="F724" s="21">
        <f t="shared" si="24"/>
        <v>-6</v>
      </c>
      <c r="G724" s="22">
        <f t="shared" si="25"/>
        <v>-11062.74</v>
      </c>
      <c r="I724" s="13"/>
    </row>
    <row r="725" spans="1:9" ht="14.25">
      <c r="A725" s="19">
        <v>720</v>
      </c>
      <c r="B725" s="44" t="s">
        <v>52</v>
      </c>
      <c r="C725" s="45">
        <v>2316.88</v>
      </c>
      <c r="D725" s="30">
        <v>42613</v>
      </c>
      <c r="E725" s="50">
        <v>42606</v>
      </c>
      <c r="F725" s="21">
        <f t="shared" si="24"/>
        <v>-7</v>
      </c>
      <c r="G725" s="22">
        <f t="shared" si="25"/>
        <v>-16218.16</v>
      </c>
      <c r="I725" s="13"/>
    </row>
    <row r="726" spans="1:9" ht="14.25">
      <c r="A726" s="19">
        <v>721</v>
      </c>
      <c r="B726" s="44" t="s">
        <v>42</v>
      </c>
      <c r="C726" s="45">
        <v>210</v>
      </c>
      <c r="D726" s="31">
        <v>42613</v>
      </c>
      <c r="E726" s="50">
        <v>42606</v>
      </c>
      <c r="F726" s="21">
        <f t="shared" si="24"/>
        <v>-7</v>
      </c>
      <c r="G726" s="22">
        <f t="shared" si="25"/>
        <v>-1470</v>
      </c>
      <c r="I726" s="13"/>
    </row>
    <row r="727" spans="1:9" ht="14.25">
      <c r="A727" s="19">
        <v>722</v>
      </c>
      <c r="B727" s="44" t="s">
        <v>16</v>
      </c>
      <c r="C727" s="45">
        <v>7156.2</v>
      </c>
      <c r="D727" s="33">
        <v>42611</v>
      </c>
      <c r="E727" s="50">
        <v>42606</v>
      </c>
      <c r="F727" s="21">
        <f t="shared" si="24"/>
        <v>-5</v>
      </c>
      <c r="G727" s="22">
        <f t="shared" si="25"/>
        <v>-35781</v>
      </c>
      <c r="I727" s="13"/>
    </row>
    <row r="728" spans="1:9" ht="14.25">
      <c r="A728" s="19">
        <v>723</v>
      </c>
      <c r="B728" s="44" t="s">
        <v>36</v>
      </c>
      <c r="C728" s="45">
        <v>13301.13</v>
      </c>
      <c r="D728" s="33">
        <v>42613</v>
      </c>
      <c r="E728" s="50">
        <v>42606</v>
      </c>
      <c r="F728" s="21">
        <f t="shared" si="24"/>
        <v>-7</v>
      </c>
      <c r="G728" s="22">
        <f t="shared" si="25"/>
        <v>-93107.909999999989</v>
      </c>
      <c r="I728" s="13"/>
    </row>
    <row r="729" spans="1:9" ht="14.25">
      <c r="A729" s="19">
        <v>724</v>
      </c>
      <c r="B729" s="44" t="s">
        <v>22</v>
      </c>
      <c r="C729" s="45">
        <v>6217.17</v>
      </c>
      <c r="D729" s="31">
        <v>42612</v>
      </c>
      <c r="E729" s="50">
        <v>42607</v>
      </c>
      <c r="F729" s="21">
        <f t="shared" si="24"/>
        <v>-5</v>
      </c>
      <c r="G729" s="22">
        <f t="shared" si="25"/>
        <v>-31085.85</v>
      </c>
      <c r="I729" s="13"/>
    </row>
    <row r="730" spans="1:9" ht="14.25">
      <c r="A730" s="19">
        <v>725</v>
      </c>
      <c r="B730" s="44" t="s">
        <v>51</v>
      </c>
      <c r="C730" s="45">
        <v>1914.28</v>
      </c>
      <c r="D730" s="31">
        <v>42614</v>
      </c>
      <c r="E730" s="50">
        <v>42607</v>
      </c>
      <c r="F730" s="21">
        <f t="shared" si="24"/>
        <v>-7</v>
      </c>
      <c r="G730" s="22">
        <f t="shared" si="25"/>
        <v>-13399.96</v>
      </c>
      <c r="I730" s="13"/>
    </row>
    <row r="731" spans="1:9" ht="14.25">
      <c r="A731" s="19">
        <v>726</v>
      </c>
      <c r="B731" s="44" t="s">
        <v>15</v>
      </c>
      <c r="C731" s="45">
        <v>712.53</v>
      </c>
      <c r="D731" s="23">
        <v>42607</v>
      </c>
      <c r="E731" s="50">
        <v>42607</v>
      </c>
      <c r="F731" s="21">
        <f t="shared" si="24"/>
        <v>0</v>
      </c>
      <c r="G731" s="22">
        <f t="shared" si="25"/>
        <v>0</v>
      </c>
      <c r="I731" s="13"/>
    </row>
    <row r="732" spans="1:9" ht="14.25">
      <c r="A732" s="19">
        <v>727</v>
      </c>
      <c r="B732" s="44" t="s">
        <v>141</v>
      </c>
      <c r="C732" s="45">
        <v>210.58</v>
      </c>
      <c r="D732" s="31">
        <v>42607</v>
      </c>
      <c r="E732" s="50">
        <v>42607</v>
      </c>
      <c r="F732" s="21">
        <f t="shared" si="24"/>
        <v>0</v>
      </c>
      <c r="G732" s="22">
        <f t="shared" si="25"/>
        <v>0</v>
      </c>
      <c r="I732" s="13"/>
    </row>
    <row r="733" spans="1:9" ht="14.25">
      <c r="A733" s="19">
        <v>728</v>
      </c>
      <c r="B733" s="44" t="s">
        <v>141</v>
      </c>
      <c r="C733" s="45">
        <v>370.9</v>
      </c>
      <c r="D733" s="31">
        <v>42607</v>
      </c>
      <c r="E733" s="50">
        <v>42607</v>
      </c>
      <c r="F733" s="21">
        <f t="shared" si="24"/>
        <v>0</v>
      </c>
      <c r="G733" s="22">
        <f t="shared" si="25"/>
        <v>0</v>
      </c>
      <c r="I733" s="13"/>
    </row>
    <row r="734" spans="1:9" ht="14.25">
      <c r="A734" s="19">
        <v>729</v>
      </c>
      <c r="B734" s="44" t="s">
        <v>156</v>
      </c>
      <c r="C734" s="45">
        <v>4061.44</v>
      </c>
      <c r="D734" s="25">
        <v>42603</v>
      </c>
      <c r="E734" s="50">
        <v>42607</v>
      </c>
      <c r="F734" s="21">
        <f t="shared" si="24"/>
        <v>4</v>
      </c>
      <c r="G734" s="22">
        <f t="shared" si="25"/>
        <v>16245.76</v>
      </c>
      <c r="I734" s="13"/>
    </row>
    <row r="735" spans="1:9" ht="14.25">
      <c r="A735" s="19">
        <v>730</v>
      </c>
      <c r="B735" s="44" t="s">
        <v>26</v>
      </c>
      <c r="C735" s="45">
        <v>936.69</v>
      </c>
      <c r="D735" s="31">
        <v>42613</v>
      </c>
      <c r="E735" s="50">
        <v>42607</v>
      </c>
      <c r="F735" s="21">
        <f t="shared" si="24"/>
        <v>-6</v>
      </c>
      <c r="G735" s="22">
        <f t="shared" si="25"/>
        <v>-5620.14</v>
      </c>
      <c r="I735" s="13"/>
    </row>
    <row r="736" spans="1:9" ht="14.25">
      <c r="A736" s="19">
        <v>731</v>
      </c>
      <c r="B736" s="44" t="s">
        <v>72</v>
      </c>
      <c r="C736" s="45">
        <v>15620.77</v>
      </c>
      <c r="D736" s="31">
        <v>42612</v>
      </c>
      <c r="E736" s="50">
        <v>42607</v>
      </c>
      <c r="F736" s="21">
        <f t="shared" si="24"/>
        <v>-5</v>
      </c>
      <c r="G736" s="22">
        <f t="shared" si="25"/>
        <v>-78103.850000000006</v>
      </c>
      <c r="I736" s="13"/>
    </row>
    <row r="737" spans="1:9" ht="14.25">
      <c r="A737" s="19">
        <v>732</v>
      </c>
      <c r="B737" s="44" t="s">
        <v>55</v>
      </c>
      <c r="C737" s="45">
        <v>64.66</v>
      </c>
      <c r="D737" s="25">
        <v>42535</v>
      </c>
      <c r="E737" s="50">
        <v>42607</v>
      </c>
      <c r="F737" s="21">
        <f t="shared" si="24"/>
        <v>72</v>
      </c>
      <c r="G737" s="22">
        <f t="shared" si="25"/>
        <v>4655.5199999999995</v>
      </c>
      <c r="I737" s="13"/>
    </row>
    <row r="738" spans="1:9" ht="14.25">
      <c r="A738" s="19">
        <v>733</v>
      </c>
      <c r="B738" s="44" t="s">
        <v>55</v>
      </c>
      <c r="C738" s="45">
        <v>111.02</v>
      </c>
      <c r="D738" s="25">
        <v>42580</v>
      </c>
      <c r="E738" s="50">
        <v>42607</v>
      </c>
      <c r="F738" s="21">
        <f t="shared" si="24"/>
        <v>27</v>
      </c>
      <c r="G738" s="22">
        <f t="shared" si="25"/>
        <v>2997.54</v>
      </c>
      <c r="I738" s="13"/>
    </row>
    <row r="739" spans="1:9" ht="14.25">
      <c r="A739" s="19">
        <v>734</v>
      </c>
      <c r="B739" s="44" t="s">
        <v>31</v>
      </c>
      <c r="C739" s="45">
        <v>8757.42</v>
      </c>
      <c r="D739" s="31">
        <v>42613</v>
      </c>
      <c r="E739" s="50">
        <v>42608</v>
      </c>
      <c r="F739" s="21">
        <f t="shared" si="24"/>
        <v>-5</v>
      </c>
      <c r="G739" s="22">
        <f t="shared" si="25"/>
        <v>-43787.1</v>
      </c>
      <c r="I739" s="13"/>
    </row>
    <row r="740" spans="1:9" ht="14.25">
      <c r="A740" s="19">
        <v>735</v>
      </c>
      <c r="B740" s="44" t="s">
        <v>24</v>
      </c>
      <c r="C740" s="45">
        <v>2440</v>
      </c>
      <c r="D740" s="31">
        <v>42613</v>
      </c>
      <c r="E740" s="50">
        <v>42608</v>
      </c>
      <c r="F740" s="21">
        <f t="shared" si="24"/>
        <v>-5</v>
      </c>
      <c r="G740" s="22">
        <f t="shared" si="25"/>
        <v>-12200</v>
      </c>
      <c r="I740" s="13"/>
    </row>
    <row r="741" spans="1:9" ht="14.25">
      <c r="A741" s="19">
        <v>736</v>
      </c>
      <c r="B741" s="44" t="s">
        <v>165</v>
      </c>
      <c r="C741" s="45">
        <v>9150.73</v>
      </c>
      <c r="D741" s="31">
        <v>42613</v>
      </c>
      <c r="E741" s="50">
        <v>42608</v>
      </c>
      <c r="F741" s="21">
        <f t="shared" si="24"/>
        <v>-5</v>
      </c>
      <c r="G741" s="22">
        <f t="shared" si="25"/>
        <v>-45753.649999999994</v>
      </c>
      <c r="I741" s="13"/>
    </row>
    <row r="742" spans="1:9" ht="14.25">
      <c r="A742" s="19">
        <v>737</v>
      </c>
      <c r="B742" s="44" t="s">
        <v>4</v>
      </c>
      <c r="C742" s="45">
        <v>4139.08</v>
      </c>
      <c r="D742" s="23">
        <v>42613</v>
      </c>
      <c r="E742" s="50">
        <v>42608</v>
      </c>
      <c r="F742" s="21">
        <f t="shared" si="24"/>
        <v>-5</v>
      </c>
      <c r="G742" s="22">
        <f t="shared" si="25"/>
        <v>-20695.400000000001</v>
      </c>
      <c r="I742" s="13"/>
    </row>
    <row r="743" spans="1:9" ht="14.25">
      <c r="A743" s="19">
        <v>738</v>
      </c>
      <c r="B743" s="44" t="s">
        <v>21</v>
      </c>
      <c r="C743" s="45">
        <v>677.23</v>
      </c>
      <c r="D743" s="25">
        <v>42597</v>
      </c>
      <c r="E743" s="50">
        <v>42608</v>
      </c>
      <c r="F743" s="21">
        <f t="shared" si="24"/>
        <v>11</v>
      </c>
      <c r="G743" s="22">
        <f t="shared" si="25"/>
        <v>7449.5300000000007</v>
      </c>
      <c r="I743" s="13"/>
    </row>
    <row r="744" spans="1:9" ht="14.25">
      <c r="A744" s="19">
        <v>739</v>
      </c>
      <c r="B744" s="44" t="s">
        <v>97</v>
      </c>
      <c r="C744" s="45">
        <v>2942.27</v>
      </c>
      <c r="D744" s="31">
        <v>42612</v>
      </c>
      <c r="E744" s="50">
        <v>42608</v>
      </c>
      <c r="F744" s="21">
        <f t="shared" si="24"/>
        <v>-4</v>
      </c>
      <c r="G744" s="22">
        <f t="shared" si="25"/>
        <v>-11769.08</v>
      </c>
      <c r="I744" s="13"/>
    </row>
    <row r="745" spans="1:9" ht="14.25">
      <c r="A745" s="19">
        <v>740</v>
      </c>
      <c r="B745" s="44" t="s">
        <v>152</v>
      </c>
      <c r="C745" s="45">
        <v>35443.440000000002</v>
      </c>
      <c r="D745" s="31">
        <v>42613</v>
      </c>
      <c r="E745" s="50">
        <v>42608</v>
      </c>
      <c r="F745" s="21">
        <f t="shared" si="24"/>
        <v>-5</v>
      </c>
      <c r="G745" s="22">
        <f t="shared" si="25"/>
        <v>-177217.2</v>
      </c>
      <c r="I745" s="13"/>
    </row>
    <row r="746" spans="1:9" ht="14.25">
      <c r="A746" s="19">
        <v>741</v>
      </c>
      <c r="B746" s="44" t="s">
        <v>97</v>
      </c>
      <c r="C746" s="45">
        <v>3196.4</v>
      </c>
      <c r="D746" s="31">
        <v>42612</v>
      </c>
      <c r="E746" s="50">
        <v>42608</v>
      </c>
      <c r="F746" s="21">
        <f t="shared" si="24"/>
        <v>-4</v>
      </c>
      <c r="G746" s="22">
        <f t="shared" si="25"/>
        <v>-12785.6</v>
      </c>
      <c r="I746" s="13"/>
    </row>
    <row r="747" spans="1:9" ht="14.25">
      <c r="A747" s="19">
        <v>742</v>
      </c>
      <c r="B747" s="44" t="s">
        <v>157</v>
      </c>
      <c r="C747" s="45">
        <v>367.49</v>
      </c>
      <c r="D747" s="31">
        <v>42578</v>
      </c>
      <c r="E747" s="50">
        <v>42608</v>
      </c>
      <c r="F747" s="21">
        <f t="shared" si="24"/>
        <v>30</v>
      </c>
      <c r="G747" s="22">
        <f t="shared" si="25"/>
        <v>11024.7</v>
      </c>
      <c r="I747" s="13"/>
    </row>
    <row r="748" spans="1:9" ht="14.25">
      <c r="A748" s="19">
        <v>743</v>
      </c>
      <c r="B748" s="44" t="s">
        <v>106</v>
      </c>
      <c r="C748" s="45">
        <v>134.19999999999999</v>
      </c>
      <c r="D748" s="31">
        <v>42613</v>
      </c>
      <c r="E748" s="50">
        <v>42608</v>
      </c>
      <c r="F748" s="21">
        <f t="shared" si="24"/>
        <v>-5</v>
      </c>
      <c r="G748" s="22">
        <f t="shared" si="25"/>
        <v>-671</v>
      </c>
      <c r="I748" s="13"/>
    </row>
    <row r="749" spans="1:9" ht="14.25">
      <c r="A749" s="19">
        <v>744</v>
      </c>
      <c r="B749" s="44" t="s">
        <v>123</v>
      </c>
      <c r="C749" s="45">
        <v>11602.2</v>
      </c>
      <c r="D749" s="31">
        <v>42613</v>
      </c>
      <c r="E749" s="50">
        <v>42608</v>
      </c>
      <c r="F749" s="21">
        <f t="shared" si="24"/>
        <v>-5</v>
      </c>
      <c r="G749" s="22">
        <f t="shared" si="25"/>
        <v>-58011</v>
      </c>
      <c r="I749" s="13"/>
    </row>
    <row r="750" spans="1:9" ht="14.25">
      <c r="A750" s="19">
        <v>745</v>
      </c>
      <c r="B750" s="44" t="s">
        <v>163</v>
      </c>
      <c r="C750" s="45">
        <v>2104.5</v>
      </c>
      <c r="D750" s="31">
        <v>42643</v>
      </c>
      <c r="E750" s="50">
        <v>42608</v>
      </c>
      <c r="F750" s="21">
        <f t="shared" si="24"/>
        <v>-35</v>
      </c>
      <c r="G750" s="22">
        <f t="shared" si="25"/>
        <v>-73657.5</v>
      </c>
      <c r="I750" s="13"/>
    </row>
    <row r="751" spans="1:9" ht="14.25">
      <c r="A751" s="19">
        <v>746</v>
      </c>
      <c r="B751" s="44" t="s">
        <v>40</v>
      </c>
      <c r="C751" s="45">
        <v>43977.34</v>
      </c>
      <c r="D751" s="31">
        <v>42611</v>
      </c>
      <c r="E751" s="50">
        <v>42608</v>
      </c>
      <c r="F751" s="21">
        <f t="shared" si="24"/>
        <v>-3</v>
      </c>
      <c r="G751" s="22">
        <f t="shared" si="25"/>
        <v>-131932.01999999999</v>
      </c>
      <c r="I751" s="13"/>
    </row>
    <row r="752" spans="1:9" ht="14.25">
      <c r="A752" s="19">
        <v>747</v>
      </c>
      <c r="B752" s="44" t="s">
        <v>153</v>
      </c>
      <c r="C752" s="45">
        <v>4935.8500000000004</v>
      </c>
      <c r="D752" s="31">
        <v>42582</v>
      </c>
      <c r="E752" s="50">
        <v>42608</v>
      </c>
      <c r="F752" s="21">
        <f t="shared" si="24"/>
        <v>26</v>
      </c>
      <c r="G752" s="22">
        <f t="shared" si="25"/>
        <v>128332.1</v>
      </c>
      <c r="I752" s="13"/>
    </row>
    <row r="753" spans="1:9" ht="14.25">
      <c r="A753" s="19">
        <v>748</v>
      </c>
      <c r="B753" s="44" t="s">
        <v>174</v>
      </c>
      <c r="C753" s="45">
        <v>280.56</v>
      </c>
      <c r="D753" s="31">
        <v>42612</v>
      </c>
      <c r="E753" s="50">
        <v>42612</v>
      </c>
      <c r="F753" s="21">
        <f t="shared" si="24"/>
        <v>0</v>
      </c>
      <c r="G753" s="22">
        <f t="shared" si="25"/>
        <v>0</v>
      </c>
      <c r="I753" s="13"/>
    </row>
    <row r="754" spans="1:9" ht="14.25">
      <c r="A754" s="19">
        <v>749</v>
      </c>
      <c r="B754" s="44" t="s">
        <v>50</v>
      </c>
      <c r="C754" s="45">
        <v>124.29</v>
      </c>
      <c r="D754" s="31">
        <v>42614</v>
      </c>
      <c r="E754" s="50">
        <v>42614</v>
      </c>
      <c r="F754" s="21">
        <f t="shared" si="24"/>
        <v>0</v>
      </c>
      <c r="G754" s="22">
        <f t="shared" si="25"/>
        <v>0</v>
      </c>
      <c r="I754" s="13"/>
    </row>
    <row r="755" spans="1:9" ht="14.25">
      <c r="A755" s="19">
        <v>750</v>
      </c>
      <c r="B755" s="44" t="s">
        <v>170</v>
      </c>
      <c r="C755" s="45">
        <v>598</v>
      </c>
      <c r="D755" s="31">
        <v>42614</v>
      </c>
      <c r="E755" s="50">
        <v>42614</v>
      </c>
      <c r="F755" s="21">
        <f t="shared" si="24"/>
        <v>0</v>
      </c>
      <c r="G755" s="22">
        <f t="shared" si="25"/>
        <v>0</v>
      </c>
      <c r="I755" s="13"/>
    </row>
    <row r="756" spans="1:9" ht="14.25">
      <c r="A756" s="19">
        <v>751</v>
      </c>
      <c r="B756" s="44" t="s">
        <v>147</v>
      </c>
      <c r="C756" s="45">
        <v>5307</v>
      </c>
      <c r="D756" s="31">
        <v>42612</v>
      </c>
      <c r="E756" s="50">
        <v>42614</v>
      </c>
      <c r="F756" s="21">
        <f t="shared" si="24"/>
        <v>2</v>
      </c>
      <c r="G756" s="22">
        <f t="shared" si="25"/>
        <v>10614</v>
      </c>
      <c r="I756" s="13"/>
    </row>
    <row r="757" spans="1:9" ht="14.25">
      <c r="A757" s="19">
        <v>752</v>
      </c>
      <c r="B757" s="44" t="s">
        <v>168</v>
      </c>
      <c r="C757" s="45">
        <v>56.75</v>
      </c>
      <c r="D757" s="31">
        <v>42615</v>
      </c>
      <c r="E757" s="50">
        <v>42618</v>
      </c>
      <c r="F757" s="21">
        <f t="shared" si="24"/>
        <v>3</v>
      </c>
      <c r="G757" s="22">
        <f t="shared" si="25"/>
        <v>170.25</v>
      </c>
      <c r="I757" s="13"/>
    </row>
    <row r="758" spans="1:9" ht="14.25">
      <c r="A758" s="19">
        <v>753</v>
      </c>
      <c r="B758" s="44" t="s">
        <v>16</v>
      </c>
      <c r="C758" s="45">
        <v>7967.41</v>
      </c>
      <c r="D758" s="31">
        <v>42621</v>
      </c>
      <c r="E758" s="50">
        <v>42619</v>
      </c>
      <c r="F758" s="21">
        <f t="shared" si="24"/>
        <v>-2</v>
      </c>
      <c r="G758" s="22">
        <f t="shared" si="25"/>
        <v>-15934.82</v>
      </c>
      <c r="I758" s="13"/>
    </row>
    <row r="759" spans="1:9" ht="14.25">
      <c r="A759" s="19">
        <v>754</v>
      </c>
      <c r="B759" s="44" t="s">
        <v>39</v>
      </c>
      <c r="C759" s="45">
        <v>2040.37</v>
      </c>
      <c r="D759" s="31">
        <v>42628</v>
      </c>
      <c r="E759" s="50">
        <v>42622</v>
      </c>
      <c r="F759" s="21">
        <f t="shared" si="24"/>
        <v>-6</v>
      </c>
      <c r="G759" s="22">
        <f t="shared" si="25"/>
        <v>-12242.22</v>
      </c>
      <c r="I759" s="13"/>
    </row>
    <row r="760" spans="1:9" ht="14.25">
      <c r="A760" s="19">
        <v>755</v>
      </c>
      <c r="B760" s="44" t="s">
        <v>27</v>
      </c>
      <c r="C760" s="45">
        <v>2951.65</v>
      </c>
      <c r="D760" s="31">
        <v>42626</v>
      </c>
      <c r="E760" s="50">
        <v>42622</v>
      </c>
      <c r="F760" s="21">
        <f t="shared" si="24"/>
        <v>-4</v>
      </c>
      <c r="G760" s="22">
        <f t="shared" si="25"/>
        <v>-11806.6</v>
      </c>
      <c r="I760" s="13"/>
    </row>
    <row r="761" spans="1:9" ht="14.25">
      <c r="A761" s="19">
        <v>756</v>
      </c>
      <c r="B761" s="44" t="s">
        <v>22</v>
      </c>
      <c r="C761" s="45">
        <v>783.03</v>
      </c>
      <c r="D761" s="31">
        <v>42643</v>
      </c>
      <c r="E761" s="50">
        <v>42626</v>
      </c>
      <c r="F761" s="21">
        <f t="shared" si="24"/>
        <v>-17</v>
      </c>
      <c r="G761" s="22">
        <f t="shared" si="25"/>
        <v>-13311.51</v>
      </c>
      <c r="I761" s="13"/>
    </row>
    <row r="762" spans="1:9" ht="14.25">
      <c r="A762" s="19">
        <v>757</v>
      </c>
      <c r="B762" s="44" t="s">
        <v>36</v>
      </c>
      <c r="C762" s="45">
        <v>12302.99</v>
      </c>
      <c r="D762" s="31">
        <v>42628</v>
      </c>
      <c r="E762" s="50">
        <v>42626</v>
      </c>
      <c r="F762" s="21">
        <f t="shared" si="24"/>
        <v>-2</v>
      </c>
      <c r="G762" s="22">
        <f t="shared" si="25"/>
        <v>-24605.98</v>
      </c>
    </row>
    <row r="763" spans="1:9" ht="14.25">
      <c r="A763" s="19">
        <v>758</v>
      </c>
      <c r="B763" s="44" t="s">
        <v>17</v>
      </c>
      <c r="C763" s="45">
        <v>1838.47</v>
      </c>
      <c r="D763" s="31">
        <v>42643</v>
      </c>
      <c r="E763" s="50">
        <v>42626</v>
      </c>
      <c r="F763" s="21">
        <f t="shared" si="24"/>
        <v>-17</v>
      </c>
      <c r="G763" s="22">
        <f t="shared" si="25"/>
        <v>-31253.99</v>
      </c>
    </row>
    <row r="764" spans="1:9" ht="14.25">
      <c r="A764" s="19">
        <v>759</v>
      </c>
      <c r="B764" s="44" t="s">
        <v>31</v>
      </c>
      <c r="C764" s="45">
        <v>8000</v>
      </c>
      <c r="D764" s="31">
        <v>42643</v>
      </c>
      <c r="E764" s="50">
        <v>42627</v>
      </c>
      <c r="F764" s="21">
        <f t="shared" si="24"/>
        <v>-16</v>
      </c>
      <c r="G764" s="22">
        <f t="shared" si="25"/>
        <v>-128000</v>
      </c>
    </row>
    <row r="765" spans="1:9" ht="14.25">
      <c r="A765" s="19">
        <v>760</v>
      </c>
      <c r="B765" s="44" t="s">
        <v>31</v>
      </c>
      <c r="C765" s="45">
        <v>210.39</v>
      </c>
      <c r="D765" s="31">
        <v>42643</v>
      </c>
      <c r="E765" s="50">
        <v>42627</v>
      </c>
      <c r="F765" s="21">
        <f t="shared" si="24"/>
        <v>-16</v>
      </c>
      <c r="G765" s="22">
        <f t="shared" si="25"/>
        <v>-3366.24</v>
      </c>
    </row>
    <row r="766" spans="1:9" ht="14.25">
      <c r="A766" s="19">
        <v>761</v>
      </c>
      <c r="B766" s="44" t="s">
        <v>97</v>
      </c>
      <c r="C766" s="45">
        <v>6724.87</v>
      </c>
      <c r="D766" s="31">
        <v>42612</v>
      </c>
      <c r="E766" s="50">
        <v>42627</v>
      </c>
      <c r="F766" s="21">
        <f t="shared" si="24"/>
        <v>15</v>
      </c>
      <c r="G766" s="22">
        <f t="shared" si="25"/>
        <v>100873.05</v>
      </c>
    </row>
    <row r="767" spans="1:9" ht="14.25">
      <c r="A767" s="19">
        <v>762</v>
      </c>
      <c r="B767" s="44" t="s">
        <v>16</v>
      </c>
      <c r="C767" s="45">
        <v>8188.36</v>
      </c>
      <c r="D767" s="31">
        <v>42632</v>
      </c>
      <c r="E767" s="50">
        <v>42628</v>
      </c>
      <c r="F767" s="21">
        <f t="shared" si="24"/>
        <v>-4</v>
      </c>
      <c r="G767" s="22">
        <f t="shared" si="25"/>
        <v>-32753.439999999999</v>
      </c>
    </row>
    <row r="768" spans="1:9" ht="14.25">
      <c r="A768" s="19">
        <v>763</v>
      </c>
      <c r="B768" s="44" t="s">
        <v>171</v>
      </c>
      <c r="C768" s="45">
        <v>1000</v>
      </c>
      <c r="D768" s="31">
        <v>42628</v>
      </c>
      <c r="E768" s="50">
        <v>42628</v>
      </c>
      <c r="F768" s="21">
        <f t="shared" si="24"/>
        <v>0</v>
      </c>
      <c r="G768" s="22">
        <f t="shared" si="25"/>
        <v>0</v>
      </c>
    </row>
    <row r="769" spans="1:7" ht="14.25">
      <c r="A769" s="19">
        <v>764</v>
      </c>
      <c r="B769" s="44" t="s">
        <v>31</v>
      </c>
      <c r="C769" s="45">
        <v>210.39</v>
      </c>
      <c r="D769" s="31">
        <v>42643</v>
      </c>
      <c r="E769" s="50">
        <v>42633</v>
      </c>
      <c r="F769" s="21">
        <f t="shared" si="24"/>
        <v>-10</v>
      </c>
      <c r="G769" s="22">
        <f t="shared" si="25"/>
        <v>-2103.8999999999996</v>
      </c>
    </row>
    <row r="770" spans="1:7" ht="14.25">
      <c r="A770" s="19">
        <v>765</v>
      </c>
      <c r="B770" s="44" t="s">
        <v>31</v>
      </c>
      <c r="C770" s="45">
        <v>273.77</v>
      </c>
      <c r="D770" s="31">
        <v>42643</v>
      </c>
      <c r="E770" s="50">
        <v>42633</v>
      </c>
      <c r="F770" s="21">
        <f t="shared" si="24"/>
        <v>-10</v>
      </c>
      <c r="G770" s="22">
        <f t="shared" si="25"/>
        <v>-2737.7</v>
      </c>
    </row>
    <row r="771" spans="1:7" ht="14.25">
      <c r="A771" s="19">
        <v>766</v>
      </c>
      <c r="B771" s="44" t="s">
        <v>166</v>
      </c>
      <c r="C771" s="45">
        <v>9150</v>
      </c>
      <c r="D771" s="31">
        <v>42632</v>
      </c>
      <c r="E771" s="50">
        <v>42633</v>
      </c>
      <c r="F771" s="21">
        <f t="shared" si="24"/>
        <v>1</v>
      </c>
      <c r="G771" s="22">
        <f t="shared" si="25"/>
        <v>9150</v>
      </c>
    </row>
    <row r="772" spans="1:7" ht="14.25">
      <c r="A772" s="19">
        <v>767</v>
      </c>
      <c r="B772" s="44" t="s">
        <v>76</v>
      </c>
      <c r="C772" s="45">
        <v>650</v>
      </c>
      <c r="D772" s="31">
        <v>42594</v>
      </c>
      <c r="E772" s="50">
        <v>42633</v>
      </c>
      <c r="F772" s="21">
        <f t="shared" si="24"/>
        <v>39</v>
      </c>
      <c r="G772" s="22">
        <f t="shared" si="25"/>
        <v>25350</v>
      </c>
    </row>
    <row r="773" spans="1:7" ht="14.25">
      <c r="A773" s="19">
        <v>768</v>
      </c>
      <c r="B773" s="44" t="s">
        <v>76</v>
      </c>
      <c r="C773" s="45">
        <v>506</v>
      </c>
      <c r="D773" s="31">
        <v>42618</v>
      </c>
      <c r="E773" s="50">
        <v>42633</v>
      </c>
      <c r="F773" s="21">
        <f t="shared" si="24"/>
        <v>15</v>
      </c>
      <c r="G773" s="22">
        <f t="shared" si="25"/>
        <v>7590</v>
      </c>
    </row>
    <row r="774" spans="1:7" ht="14.25">
      <c r="A774" s="19">
        <v>769</v>
      </c>
      <c r="B774" s="44" t="s">
        <v>86</v>
      </c>
      <c r="C774" s="45">
        <v>204487.74</v>
      </c>
      <c r="D774" s="31">
        <v>42613</v>
      </c>
      <c r="E774" s="50">
        <v>42633</v>
      </c>
      <c r="F774" s="21">
        <f t="shared" ref="F774:F837" si="26">E774-D774</f>
        <v>20</v>
      </c>
      <c r="G774" s="22">
        <f t="shared" si="25"/>
        <v>4089754.8</v>
      </c>
    </row>
    <row r="775" spans="1:7" ht="14.25">
      <c r="A775" s="19">
        <v>770</v>
      </c>
      <c r="B775" s="44" t="s">
        <v>37</v>
      </c>
      <c r="C775" s="45">
        <v>430</v>
      </c>
      <c r="D775" s="31">
        <v>42643</v>
      </c>
      <c r="E775" s="50">
        <v>42633</v>
      </c>
      <c r="F775" s="21">
        <f t="shared" si="26"/>
        <v>-10</v>
      </c>
      <c r="G775" s="22">
        <f t="shared" si="25"/>
        <v>-4300</v>
      </c>
    </row>
    <row r="776" spans="1:7" ht="14.25">
      <c r="A776" s="19">
        <v>771</v>
      </c>
      <c r="B776" s="44" t="s">
        <v>6</v>
      </c>
      <c r="C776" s="45">
        <v>2801.7</v>
      </c>
      <c r="D776" s="31">
        <v>42626</v>
      </c>
      <c r="E776" s="50">
        <v>42633</v>
      </c>
      <c r="F776" s="21">
        <f t="shared" si="26"/>
        <v>7</v>
      </c>
      <c r="G776" s="22">
        <f t="shared" si="25"/>
        <v>19611.899999999998</v>
      </c>
    </row>
    <row r="777" spans="1:7" ht="14.25">
      <c r="A777" s="19">
        <v>772</v>
      </c>
      <c r="B777" s="44" t="s">
        <v>52</v>
      </c>
      <c r="C777" s="45">
        <v>3050</v>
      </c>
      <c r="D777" s="31">
        <v>42643</v>
      </c>
      <c r="E777" s="50">
        <v>42633</v>
      </c>
      <c r="F777" s="21">
        <f t="shared" si="26"/>
        <v>-10</v>
      </c>
      <c r="G777" s="22">
        <f t="shared" si="25"/>
        <v>-30500</v>
      </c>
    </row>
    <row r="778" spans="1:7" ht="14.25">
      <c r="A778" s="19">
        <v>773</v>
      </c>
      <c r="B778" s="44" t="s">
        <v>47</v>
      </c>
      <c r="C778" s="45">
        <v>573.4</v>
      </c>
      <c r="D778" s="31">
        <v>42626</v>
      </c>
      <c r="E778" s="50">
        <v>42633</v>
      </c>
      <c r="F778" s="21">
        <f t="shared" si="26"/>
        <v>7</v>
      </c>
      <c r="G778" s="22">
        <f t="shared" ref="G778:G841" si="27">F778*C778</f>
        <v>4013.7999999999997</v>
      </c>
    </row>
    <row r="779" spans="1:7" ht="14.25">
      <c r="A779" s="19">
        <v>774</v>
      </c>
      <c r="B779" s="44" t="s">
        <v>47</v>
      </c>
      <c r="C779" s="45">
        <v>829.6</v>
      </c>
      <c r="D779" s="31">
        <v>42628</v>
      </c>
      <c r="E779" s="50">
        <v>42633</v>
      </c>
      <c r="F779" s="21">
        <f t="shared" si="26"/>
        <v>5</v>
      </c>
      <c r="G779" s="22">
        <f t="shared" si="27"/>
        <v>4148</v>
      </c>
    </row>
    <row r="780" spans="1:7" ht="14.25">
      <c r="A780" s="19">
        <v>775</v>
      </c>
      <c r="B780" s="44" t="s">
        <v>47</v>
      </c>
      <c r="C780" s="45">
        <v>712.16</v>
      </c>
      <c r="D780" s="31">
        <v>42640</v>
      </c>
      <c r="E780" s="50">
        <v>42633</v>
      </c>
      <c r="F780" s="21">
        <f t="shared" si="26"/>
        <v>-7</v>
      </c>
      <c r="G780" s="22">
        <f t="shared" si="27"/>
        <v>-4985.12</v>
      </c>
    </row>
    <row r="781" spans="1:7" ht="14.25">
      <c r="A781" s="19">
        <v>776</v>
      </c>
      <c r="B781" s="44" t="s">
        <v>24</v>
      </c>
      <c r="C781" s="45">
        <v>1830</v>
      </c>
      <c r="D781" s="31">
        <v>42643</v>
      </c>
      <c r="E781" s="50">
        <v>42633</v>
      </c>
      <c r="F781" s="21">
        <f t="shared" si="26"/>
        <v>-10</v>
      </c>
      <c r="G781" s="22">
        <f t="shared" si="27"/>
        <v>-18300</v>
      </c>
    </row>
    <row r="782" spans="1:7" ht="14.25">
      <c r="A782" s="19">
        <v>777</v>
      </c>
      <c r="B782" s="44" t="s">
        <v>143</v>
      </c>
      <c r="C782" s="45">
        <v>354.4</v>
      </c>
      <c r="D782" s="31">
        <v>42597</v>
      </c>
      <c r="E782" s="50">
        <v>42633</v>
      </c>
      <c r="F782" s="21">
        <f t="shared" si="26"/>
        <v>36</v>
      </c>
      <c r="G782" s="22">
        <f t="shared" si="27"/>
        <v>12758.4</v>
      </c>
    </row>
    <row r="783" spans="1:7" ht="14.25">
      <c r="A783" s="19">
        <v>778</v>
      </c>
      <c r="B783" s="44" t="s">
        <v>168</v>
      </c>
      <c r="C783" s="45">
        <v>60.17</v>
      </c>
      <c r="D783" s="31">
        <v>42635</v>
      </c>
      <c r="E783" s="50">
        <v>42633</v>
      </c>
      <c r="F783" s="21">
        <f t="shared" si="26"/>
        <v>-2</v>
      </c>
      <c r="G783" s="22">
        <f t="shared" si="27"/>
        <v>-120.34</v>
      </c>
    </row>
    <row r="784" spans="1:7" ht="14.25">
      <c r="A784" s="19">
        <v>779</v>
      </c>
      <c r="B784" s="44" t="s">
        <v>22</v>
      </c>
      <c r="C784" s="45">
        <v>7210.2</v>
      </c>
      <c r="D784" s="31">
        <v>42643</v>
      </c>
      <c r="E784" s="50">
        <v>42634</v>
      </c>
      <c r="F784" s="21">
        <f t="shared" si="26"/>
        <v>-9</v>
      </c>
      <c r="G784" s="22">
        <f t="shared" si="27"/>
        <v>-64891.799999999996</v>
      </c>
    </row>
    <row r="785" spans="1:7" ht="14.25">
      <c r="A785" s="19">
        <v>780</v>
      </c>
      <c r="B785" s="44" t="s">
        <v>43</v>
      </c>
      <c r="C785" s="45">
        <v>750</v>
      </c>
      <c r="D785" s="31">
        <v>42643</v>
      </c>
      <c r="E785" s="50">
        <v>42634</v>
      </c>
      <c r="F785" s="21">
        <f t="shared" si="26"/>
        <v>-9</v>
      </c>
      <c r="G785" s="22">
        <f t="shared" si="27"/>
        <v>-6750</v>
      </c>
    </row>
    <row r="786" spans="1:7" ht="14.25">
      <c r="A786" s="19">
        <v>781</v>
      </c>
      <c r="B786" s="44" t="s">
        <v>23</v>
      </c>
      <c r="C786" s="45">
        <v>328.18</v>
      </c>
      <c r="D786" s="31">
        <v>42673</v>
      </c>
      <c r="E786" s="50">
        <v>42634</v>
      </c>
      <c r="F786" s="21">
        <f t="shared" si="26"/>
        <v>-39</v>
      </c>
      <c r="G786" s="22">
        <f t="shared" si="27"/>
        <v>-12799.02</v>
      </c>
    </row>
    <row r="787" spans="1:7" ht="14.25">
      <c r="A787" s="19">
        <v>782</v>
      </c>
      <c r="B787" s="44" t="s">
        <v>9</v>
      </c>
      <c r="C787" s="45">
        <v>122</v>
      </c>
      <c r="D787" s="31">
        <v>42643</v>
      </c>
      <c r="E787" s="50">
        <v>42634</v>
      </c>
      <c r="F787" s="21">
        <f t="shared" si="26"/>
        <v>-9</v>
      </c>
      <c r="G787" s="22">
        <f t="shared" si="27"/>
        <v>-1098</v>
      </c>
    </row>
    <row r="788" spans="1:7" ht="14.25">
      <c r="A788" s="19">
        <v>783</v>
      </c>
      <c r="B788" s="44" t="s">
        <v>97</v>
      </c>
      <c r="C788" s="45">
        <v>2942.27</v>
      </c>
      <c r="D788" s="31">
        <v>42643</v>
      </c>
      <c r="E788" s="50">
        <v>42634</v>
      </c>
      <c r="F788" s="21">
        <f t="shared" si="26"/>
        <v>-9</v>
      </c>
      <c r="G788" s="22">
        <f t="shared" si="27"/>
        <v>-26480.43</v>
      </c>
    </row>
    <row r="789" spans="1:7" ht="14.25">
      <c r="A789" s="19">
        <v>784</v>
      </c>
      <c r="B789" s="44" t="s">
        <v>147</v>
      </c>
      <c r="C789" s="45">
        <v>5307</v>
      </c>
      <c r="D789" s="31">
        <v>42642</v>
      </c>
      <c r="E789" s="50">
        <v>42634</v>
      </c>
      <c r="F789" s="21">
        <f t="shared" si="26"/>
        <v>-8</v>
      </c>
      <c r="G789" s="22">
        <f t="shared" si="27"/>
        <v>-42456</v>
      </c>
    </row>
    <row r="790" spans="1:7" ht="14.25">
      <c r="A790" s="19">
        <v>785</v>
      </c>
      <c r="B790" s="44" t="s">
        <v>49</v>
      </c>
      <c r="C790" s="45">
        <v>999.32</v>
      </c>
      <c r="D790" s="31">
        <v>42643</v>
      </c>
      <c r="E790" s="50">
        <v>42634</v>
      </c>
      <c r="F790" s="21">
        <f t="shared" si="26"/>
        <v>-9</v>
      </c>
      <c r="G790" s="22">
        <f t="shared" si="27"/>
        <v>-8993.880000000001</v>
      </c>
    </row>
    <row r="791" spans="1:7" ht="14.25">
      <c r="A791" s="19">
        <v>786</v>
      </c>
      <c r="B791" s="44" t="s">
        <v>49</v>
      </c>
      <c r="C791" s="45">
        <v>1207.8800000000001</v>
      </c>
      <c r="D791" s="31">
        <v>42638</v>
      </c>
      <c r="E791" s="50">
        <v>42634</v>
      </c>
      <c r="F791" s="21">
        <f t="shared" si="26"/>
        <v>-4</v>
      </c>
      <c r="G791" s="22">
        <f t="shared" si="27"/>
        <v>-4831.5200000000004</v>
      </c>
    </row>
    <row r="792" spans="1:7" ht="14.25">
      <c r="A792" s="19">
        <v>787</v>
      </c>
      <c r="B792" s="44" t="s">
        <v>26</v>
      </c>
      <c r="C792" s="45">
        <v>947.52</v>
      </c>
      <c r="D792" s="31">
        <v>42642</v>
      </c>
      <c r="E792" s="50">
        <v>42634</v>
      </c>
      <c r="F792" s="21">
        <f t="shared" si="26"/>
        <v>-8</v>
      </c>
      <c r="G792" s="22">
        <f t="shared" si="27"/>
        <v>-7580.16</v>
      </c>
    </row>
    <row r="793" spans="1:7" ht="14.25">
      <c r="A793" s="19">
        <v>788</v>
      </c>
      <c r="B793" s="44" t="s">
        <v>72</v>
      </c>
      <c r="C793" s="45">
        <v>8271.89</v>
      </c>
      <c r="D793" s="31">
        <v>42643</v>
      </c>
      <c r="E793" s="50">
        <v>42634</v>
      </c>
      <c r="F793" s="21">
        <f t="shared" si="26"/>
        <v>-9</v>
      </c>
      <c r="G793" s="22">
        <f t="shared" si="27"/>
        <v>-74447.009999999995</v>
      </c>
    </row>
    <row r="794" spans="1:7" ht="14.25">
      <c r="A794" s="19">
        <v>789</v>
      </c>
      <c r="B794" s="44" t="s">
        <v>62</v>
      </c>
      <c r="C794" s="45">
        <v>12200</v>
      </c>
      <c r="D794" s="31">
        <v>42643</v>
      </c>
      <c r="E794" s="50">
        <v>42634</v>
      </c>
      <c r="F794" s="21">
        <f t="shared" si="26"/>
        <v>-9</v>
      </c>
      <c r="G794" s="22">
        <f t="shared" si="27"/>
        <v>-109800</v>
      </c>
    </row>
    <row r="795" spans="1:7" ht="14.25">
      <c r="A795" s="19">
        <v>790</v>
      </c>
      <c r="B795" s="44" t="s">
        <v>132</v>
      </c>
      <c r="C795" s="45">
        <v>868.52</v>
      </c>
      <c r="D795" s="31">
        <v>42643</v>
      </c>
      <c r="E795" s="50">
        <v>42634</v>
      </c>
      <c r="F795" s="21">
        <f t="shared" si="26"/>
        <v>-9</v>
      </c>
      <c r="G795" s="22">
        <f t="shared" si="27"/>
        <v>-7816.68</v>
      </c>
    </row>
    <row r="796" spans="1:7" ht="14.25">
      <c r="A796" s="19">
        <v>791</v>
      </c>
      <c r="B796" s="44" t="s">
        <v>149</v>
      </c>
      <c r="C796" s="45">
        <v>658.8</v>
      </c>
      <c r="D796" s="31">
        <v>42591</v>
      </c>
      <c r="E796" s="50">
        <v>42634</v>
      </c>
      <c r="F796" s="21">
        <f t="shared" si="26"/>
        <v>43</v>
      </c>
      <c r="G796" s="22">
        <f t="shared" si="27"/>
        <v>28328.399999999998</v>
      </c>
    </row>
    <row r="797" spans="1:7" ht="14.25">
      <c r="A797" s="19">
        <v>792</v>
      </c>
      <c r="B797" s="44" t="s">
        <v>167</v>
      </c>
      <c r="C797" s="45">
        <v>369.66</v>
      </c>
      <c r="D797" s="31">
        <v>42639</v>
      </c>
      <c r="E797" s="50">
        <v>42635</v>
      </c>
      <c r="F797" s="21">
        <f t="shared" si="26"/>
        <v>-4</v>
      </c>
      <c r="G797" s="22">
        <f t="shared" si="27"/>
        <v>-1478.64</v>
      </c>
    </row>
    <row r="798" spans="1:7" ht="14.25">
      <c r="A798" s="19">
        <v>793</v>
      </c>
      <c r="B798" s="44" t="s">
        <v>90</v>
      </c>
      <c r="C798" s="45">
        <v>7668.43</v>
      </c>
      <c r="D798" s="31">
        <v>42643</v>
      </c>
      <c r="E798" s="50">
        <v>42635</v>
      </c>
      <c r="F798" s="21">
        <f t="shared" si="26"/>
        <v>-8</v>
      </c>
      <c r="G798" s="22">
        <f t="shared" si="27"/>
        <v>-61347.44</v>
      </c>
    </row>
    <row r="799" spans="1:7" ht="14.25">
      <c r="A799" s="19">
        <v>794</v>
      </c>
      <c r="B799" s="44" t="s">
        <v>163</v>
      </c>
      <c r="C799" s="45">
        <v>2745</v>
      </c>
      <c r="D799" s="31">
        <v>42644</v>
      </c>
      <c r="E799" s="50">
        <v>42635</v>
      </c>
      <c r="F799" s="21">
        <f t="shared" si="26"/>
        <v>-9</v>
      </c>
      <c r="G799" s="22">
        <f t="shared" si="27"/>
        <v>-24705</v>
      </c>
    </row>
    <row r="800" spans="1:7" ht="14.25">
      <c r="A800" s="19">
        <v>795</v>
      </c>
      <c r="B800" s="44" t="s">
        <v>47</v>
      </c>
      <c r="C800" s="45">
        <v>101.02</v>
      </c>
      <c r="D800" s="31">
        <v>42632</v>
      </c>
      <c r="E800" s="50">
        <v>42635</v>
      </c>
      <c r="F800" s="21">
        <f t="shared" si="26"/>
        <v>3</v>
      </c>
      <c r="G800" s="22">
        <f t="shared" si="27"/>
        <v>303.06</v>
      </c>
    </row>
    <row r="801" spans="1:7" ht="14.25">
      <c r="A801" s="19">
        <v>796</v>
      </c>
      <c r="B801" s="44" t="s">
        <v>47</v>
      </c>
      <c r="C801" s="45">
        <v>427</v>
      </c>
      <c r="D801" s="31">
        <v>42640</v>
      </c>
      <c r="E801" s="50">
        <v>42635</v>
      </c>
      <c r="F801" s="21">
        <f t="shared" si="26"/>
        <v>-5</v>
      </c>
      <c r="G801" s="22">
        <f t="shared" si="27"/>
        <v>-2135</v>
      </c>
    </row>
    <row r="802" spans="1:7" ht="14.25">
      <c r="A802" s="19">
        <v>797</v>
      </c>
      <c r="B802" s="44" t="s">
        <v>42</v>
      </c>
      <c r="C802" s="45">
        <v>82.6</v>
      </c>
      <c r="D802" s="31">
        <v>42643</v>
      </c>
      <c r="E802" s="50">
        <v>42635</v>
      </c>
      <c r="F802" s="21">
        <f t="shared" si="26"/>
        <v>-8</v>
      </c>
      <c r="G802" s="22">
        <f t="shared" si="27"/>
        <v>-660.8</v>
      </c>
    </row>
    <row r="803" spans="1:7" ht="14.25">
      <c r="A803" s="19">
        <v>798</v>
      </c>
      <c r="B803" s="44" t="s">
        <v>42</v>
      </c>
      <c r="C803" s="45">
        <v>794.35</v>
      </c>
      <c r="D803" s="31">
        <v>42673</v>
      </c>
      <c r="E803" s="50">
        <v>42635</v>
      </c>
      <c r="F803" s="21">
        <f t="shared" si="26"/>
        <v>-38</v>
      </c>
      <c r="G803" s="22">
        <f t="shared" si="27"/>
        <v>-30185.3</v>
      </c>
    </row>
    <row r="804" spans="1:7" ht="14.25">
      <c r="A804" s="19">
        <v>799</v>
      </c>
      <c r="B804" s="44" t="s">
        <v>92</v>
      </c>
      <c r="C804" s="45">
        <v>1870.65</v>
      </c>
      <c r="D804" s="31">
        <v>42643</v>
      </c>
      <c r="E804" s="50">
        <v>42635</v>
      </c>
      <c r="F804" s="21">
        <f t="shared" si="26"/>
        <v>-8</v>
      </c>
      <c r="G804" s="22">
        <f t="shared" si="27"/>
        <v>-14965.2</v>
      </c>
    </row>
    <row r="805" spans="1:7" ht="14.25">
      <c r="A805" s="19">
        <v>800</v>
      </c>
      <c r="B805" s="44" t="s">
        <v>152</v>
      </c>
      <c r="C805" s="45">
        <v>922.3</v>
      </c>
      <c r="D805" s="31">
        <v>42673</v>
      </c>
      <c r="E805" s="50">
        <v>42635</v>
      </c>
      <c r="F805" s="21">
        <f t="shared" si="26"/>
        <v>-38</v>
      </c>
      <c r="G805" s="22">
        <f t="shared" si="27"/>
        <v>-35047.4</v>
      </c>
    </row>
    <row r="806" spans="1:7" ht="14.25">
      <c r="A806" s="19">
        <v>801</v>
      </c>
      <c r="B806" s="44" t="s">
        <v>71</v>
      </c>
      <c r="C806" s="45">
        <v>63.44</v>
      </c>
      <c r="D806" s="31">
        <v>42573</v>
      </c>
      <c r="E806" s="50">
        <v>42635</v>
      </c>
      <c r="F806" s="21">
        <f t="shared" si="26"/>
        <v>62</v>
      </c>
      <c r="G806" s="22">
        <f t="shared" si="27"/>
        <v>3933.2799999999997</v>
      </c>
    </row>
    <row r="807" spans="1:7" ht="14.25">
      <c r="A807" s="19">
        <v>802</v>
      </c>
      <c r="B807" s="44" t="s">
        <v>71</v>
      </c>
      <c r="C807" s="45">
        <v>409.43</v>
      </c>
      <c r="D807" s="31">
        <v>42590</v>
      </c>
      <c r="E807" s="50">
        <v>42635</v>
      </c>
      <c r="F807" s="21">
        <f t="shared" si="26"/>
        <v>45</v>
      </c>
      <c r="G807" s="22">
        <f t="shared" si="27"/>
        <v>18424.349999999999</v>
      </c>
    </row>
    <row r="808" spans="1:7" ht="14.25">
      <c r="A808" s="19">
        <v>803</v>
      </c>
      <c r="B808" s="44" t="s">
        <v>71</v>
      </c>
      <c r="C808" s="45">
        <v>4489.6000000000004</v>
      </c>
      <c r="D808" s="31">
        <v>42591</v>
      </c>
      <c r="E808" s="50">
        <v>42635</v>
      </c>
      <c r="F808" s="21">
        <f t="shared" si="26"/>
        <v>44</v>
      </c>
      <c r="G808" s="22">
        <f t="shared" si="27"/>
        <v>197542.40000000002</v>
      </c>
    </row>
    <row r="809" spans="1:7" ht="14.25">
      <c r="A809" s="19">
        <v>804</v>
      </c>
      <c r="B809" s="44" t="s">
        <v>71</v>
      </c>
      <c r="C809" s="45">
        <v>281.82</v>
      </c>
      <c r="D809" s="31">
        <v>42613</v>
      </c>
      <c r="E809" s="50">
        <v>42635</v>
      </c>
      <c r="F809" s="21">
        <f t="shared" si="26"/>
        <v>22</v>
      </c>
      <c r="G809" s="22">
        <f t="shared" si="27"/>
        <v>6200.04</v>
      </c>
    </row>
    <row r="810" spans="1:7" ht="14.25">
      <c r="A810" s="19">
        <v>805</v>
      </c>
      <c r="B810" s="44" t="s">
        <v>7</v>
      </c>
      <c r="C810" s="45">
        <v>769.6</v>
      </c>
      <c r="D810" s="31">
        <v>42641</v>
      </c>
      <c r="E810" s="50">
        <v>42635</v>
      </c>
      <c r="F810" s="21">
        <f t="shared" si="26"/>
        <v>-6</v>
      </c>
      <c r="G810" s="22">
        <f t="shared" si="27"/>
        <v>-4617.6000000000004</v>
      </c>
    </row>
    <row r="811" spans="1:7" ht="14.25">
      <c r="A811" s="19">
        <v>806</v>
      </c>
      <c r="B811" s="44" t="s">
        <v>7</v>
      </c>
      <c r="C811" s="45">
        <v>111</v>
      </c>
      <c r="D811" s="31">
        <v>42673</v>
      </c>
      <c r="E811" s="50">
        <v>42635</v>
      </c>
      <c r="F811" s="21">
        <f t="shared" si="26"/>
        <v>-38</v>
      </c>
      <c r="G811" s="22">
        <f t="shared" si="27"/>
        <v>-4218</v>
      </c>
    </row>
    <row r="812" spans="1:7" ht="14.25">
      <c r="A812" s="19">
        <v>807</v>
      </c>
      <c r="B812" s="44" t="s">
        <v>22</v>
      </c>
      <c r="C812" s="45">
        <v>11337.21</v>
      </c>
      <c r="D812" s="31">
        <v>42643</v>
      </c>
      <c r="E812" s="50">
        <v>42636</v>
      </c>
      <c r="F812" s="21">
        <f t="shared" si="26"/>
        <v>-7</v>
      </c>
      <c r="G812" s="22">
        <f t="shared" si="27"/>
        <v>-79360.47</v>
      </c>
    </row>
    <row r="813" spans="1:7" ht="14.25">
      <c r="A813" s="19">
        <v>808</v>
      </c>
      <c r="B813" s="44" t="s">
        <v>72</v>
      </c>
      <c r="C813" s="45">
        <v>15109.04</v>
      </c>
      <c r="D813" s="31">
        <v>42642</v>
      </c>
      <c r="E813" s="50">
        <v>42636</v>
      </c>
      <c r="F813" s="21">
        <f t="shared" si="26"/>
        <v>-6</v>
      </c>
      <c r="G813" s="22">
        <f t="shared" si="27"/>
        <v>-90654.24</v>
      </c>
    </row>
    <row r="814" spans="1:7" ht="14.25">
      <c r="A814" s="19">
        <v>809</v>
      </c>
      <c r="B814" s="44" t="s">
        <v>132</v>
      </c>
      <c r="C814" s="45">
        <v>3127.69</v>
      </c>
      <c r="D814" s="31">
        <v>42643</v>
      </c>
      <c r="E814" s="50">
        <v>42636</v>
      </c>
      <c r="F814" s="21">
        <f t="shared" si="26"/>
        <v>-7</v>
      </c>
      <c r="G814" s="22">
        <f t="shared" si="27"/>
        <v>-21893.83</v>
      </c>
    </row>
    <row r="815" spans="1:7" ht="14.25">
      <c r="A815" s="19">
        <v>810</v>
      </c>
      <c r="B815" s="44" t="s">
        <v>2</v>
      </c>
      <c r="C815" s="45">
        <v>9394</v>
      </c>
      <c r="D815" s="31">
        <v>42643</v>
      </c>
      <c r="E815" s="50">
        <v>42636</v>
      </c>
      <c r="F815" s="21">
        <f t="shared" si="26"/>
        <v>-7</v>
      </c>
      <c r="G815" s="22">
        <f t="shared" si="27"/>
        <v>-65758</v>
      </c>
    </row>
    <row r="816" spans="1:7" ht="14.25">
      <c r="A816" s="19">
        <v>811</v>
      </c>
      <c r="B816" s="44" t="s">
        <v>51</v>
      </c>
      <c r="C816" s="45">
        <v>1914.28</v>
      </c>
      <c r="D816" s="31">
        <v>42644</v>
      </c>
      <c r="E816" s="50">
        <v>42636</v>
      </c>
      <c r="F816" s="21">
        <f t="shared" si="26"/>
        <v>-8</v>
      </c>
      <c r="G816" s="22">
        <f t="shared" si="27"/>
        <v>-15314.24</v>
      </c>
    </row>
    <row r="817" spans="1:7" ht="14.25">
      <c r="A817" s="19">
        <v>812</v>
      </c>
      <c r="B817" s="44" t="s">
        <v>163</v>
      </c>
      <c r="C817" s="45">
        <v>1706.01</v>
      </c>
      <c r="D817" s="31">
        <v>42644</v>
      </c>
      <c r="E817" s="50">
        <v>42636</v>
      </c>
      <c r="F817" s="21">
        <f t="shared" si="26"/>
        <v>-8</v>
      </c>
      <c r="G817" s="22">
        <f t="shared" si="27"/>
        <v>-13648.08</v>
      </c>
    </row>
    <row r="818" spans="1:7" ht="14.25">
      <c r="A818" s="19">
        <v>813</v>
      </c>
      <c r="B818" s="44" t="s">
        <v>24</v>
      </c>
      <c r="C818" s="45">
        <v>2440</v>
      </c>
      <c r="D818" s="31">
        <v>42643</v>
      </c>
      <c r="E818" s="50">
        <v>42636</v>
      </c>
      <c r="F818" s="21">
        <f t="shared" si="26"/>
        <v>-7</v>
      </c>
      <c r="G818" s="22">
        <f t="shared" si="27"/>
        <v>-17080</v>
      </c>
    </row>
    <row r="819" spans="1:7" ht="14.25">
      <c r="A819" s="19">
        <v>814</v>
      </c>
      <c r="B819" s="44" t="s">
        <v>16</v>
      </c>
      <c r="C819" s="45">
        <v>7396.79</v>
      </c>
      <c r="D819" s="31">
        <v>42642</v>
      </c>
      <c r="E819" s="50">
        <v>42636</v>
      </c>
      <c r="F819" s="21">
        <f t="shared" si="26"/>
        <v>-6</v>
      </c>
      <c r="G819" s="22">
        <f t="shared" si="27"/>
        <v>-44380.74</v>
      </c>
    </row>
    <row r="820" spans="1:7" ht="14.25">
      <c r="A820" s="19">
        <v>815</v>
      </c>
      <c r="B820" s="44" t="s">
        <v>36</v>
      </c>
      <c r="C820" s="45">
        <v>13935.32</v>
      </c>
      <c r="D820" s="31">
        <v>42643</v>
      </c>
      <c r="E820" s="50">
        <v>42636</v>
      </c>
      <c r="F820" s="21">
        <f t="shared" si="26"/>
        <v>-7</v>
      </c>
      <c r="G820" s="22">
        <f t="shared" si="27"/>
        <v>-97547.239999999991</v>
      </c>
    </row>
    <row r="821" spans="1:7" ht="14.25">
      <c r="A821" s="19">
        <v>816</v>
      </c>
      <c r="B821" s="44" t="s">
        <v>52</v>
      </c>
      <c r="C821" s="45">
        <v>2316.88</v>
      </c>
      <c r="D821" s="31">
        <v>42643</v>
      </c>
      <c r="E821" s="50">
        <v>42636</v>
      </c>
      <c r="F821" s="21">
        <f t="shared" si="26"/>
        <v>-7</v>
      </c>
      <c r="G821" s="22">
        <f t="shared" si="27"/>
        <v>-16218.16</v>
      </c>
    </row>
    <row r="822" spans="1:7" ht="14.25">
      <c r="A822" s="19">
        <v>817</v>
      </c>
      <c r="B822" s="44" t="s">
        <v>97</v>
      </c>
      <c r="C822" s="45">
        <v>6724.87</v>
      </c>
      <c r="D822" s="31">
        <v>42643</v>
      </c>
      <c r="E822" s="50">
        <v>42636</v>
      </c>
      <c r="F822" s="21">
        <f t="shared" si="26"/>
        <v>-7</v>
      </c>
      <c r="G822" s="22">
        <f t="shared" si="27"/>
        <v>-47074.09</v>
      </c>
    </row>
    <row r="823" spans="1:7" ht="14.25">
      <c r="A823" s="19">
        <v>818</v>
      </c>
      <c r="B823" s="44" t="s">
        <v>164</v>
      </c>
      <c r="C823" s="45">
        <v>5053.25</v>
      </c>
      <c r="D823" s="31">
        <v>42643</v>
      </c>
      <c r="E823" s="50">
        <v>42636</v>
      </c>
      <c r="F823" s="21">
        <f t="shared" si="26"/>
        <v>-7</v>
      </c>
      <c r="G823" s="22">
        <f t="shared" si="27"/>
        <v>-35372.75</v>
      </c>
    </row>
    <row r="824" spans="1:7" ht="14.25">
      <c r="A824" s="19">
        <v>819</v>
      </c>
      <c r="B824" s="44" t="s">
        <v>123</v>
      </c>
      <c r="C824" s="45">
        <v>11842.54</v>
      </c>
      <c r="D824" s="31">
        <v>42643</v>
      </c>
      <c r="E824" s="50">
        <v>42636</v>
      </c>
      <c r="F824" s="21">
        <f t="shared" si="26"/>
        <v>-7</v>
      </c>
      <c r="G824" s="22">
        <f t="shared" si="27"/>
        <v>-82897.78</v>
      </c>
    </row>
    <row r="825" spans="1:7" ht="14.25">
      <c r="A825" s="19">
        <v>820</v>
      </c>
      <c r="B825" s="44" t="s">
        <v>97</v>
      </c>
      <c r="C825" s="45">
        <v>3196.4</v>
      </c>
      <c r="D825" s="31">
        <v>42643</v>
      </c>
      <c r="E825" s="50">
        <v>42636</v>
      </c>
      <c r="F825" s="21">
        <f t="shared" si="26"/>
        <v>-7</v>
      </c>
      <c r="G825" s="22">
        <f t="shared" si="27"/>
        <v>-22374.799999999999</v>
      </c>
    </row>
    <row r="826" spans="1:7" ht="14.25">
      <c r="A826" s="19">
        <v>821</v>
      </c>
      <c r="B826" s="44" t="s">
        <v>165</v>
      </c>
      <c r="C826" s="45">
        <v>9150.73</v>
      </c>
      <c r="D826" s="31">
        <v>42643</v>
      </c>
      <c r="E826" s="50">
        <v>42636</v>
      </c>
      <c r="F826" s="21">
        <f t="shared" si="26"/>
        <v>-7</v>
      </c>
      <c r="G826" s="22">
        <f t="shared" si="27"/>
        <v>-64055.11</v>
      </c>
    </row>
    <row r="827" spans="1:7" ht="14.25">
      <c r="A827" s="19">
        <v>822</v>
      </c>
      <c r="B827" s="44" t="s">
        <v>31</v>
      </c>
      <c r="C827" s="32">
        <v>8757.42</v>
      </c>
      <c r="D827" s="31">
        <v>42643</v>
      </c>
      <c r="E827" s="50">
        <v>42636</v>
      </c>
      <c r="F827" s="21">
        <f t="shared" si="26"/>
        <v>-7</v>
      </c>
      <c r="G827" s="22">
        <f t="shared" si="27"/>
        <v>-61301.94</v>
      </c>
    </row>
    <row r="828" spans="1:7" ht="14.25">
      <c r="A828" s="19">
        <v>823</v>
      </c>
      <c r="B828" s="44" t="s">
        <v>31</v>
      </c>
      <c r="C828" s="32">
        <v>1272.96</v>
      </c>
      <c r="D828" s="31">
        <v>42643</v>
      </c>
      <c r="E828" s="50">
        <v>42636</v>
      </c>
      <c r="F828" s="21">
        <f t="shared" si="26"/>
        <v>-7</v>
      </c>
      <c r="G828" s="22">
        <f t="shared" si="27"/>
        <v>-8910.7200000000012</v>
      </c>
    </row>
    <row r="829" spans="1:7" ht="14.25">
      <c r="A829" s="19">
        <v>824</v>
      </c>
      <c r="B829" s="44" t="s">
        <v>31</v>
      </c>
      <c r="C829" s="32">
        <v>8000</v>
      </c>
      <c r="D829" s="31">
        <v>42643</v>
      </c>
      <c r="E829" s="50">
        <v>42636</v>
      </c>
      <c r="F829" s="21">
        <f t="shared" si="26"/>
        <v>-7</v>
      </c>
      <c r="G829" s="22">
        <f t="shared" si="27"/>
        <v>-56000</v>
      </c>
    </row>
    <row r="830" spans="1:7" ht="14.25">
      <c r="A830" s="19">
        <v>825</v>
      </c>
      <c r="B830" s="44" t="s">
        <v>59</v>
      </c>
      <c r="C830" s="32">
        <v>935.13</v>
      </c>
      <c r="D830" s="31">
        <v>42643</v>
      </c>
      <c r="E830" s="50">
        <v>42636</v>
      </c>
      <c r="F830" s="21">
        <f t="shared" si="26"/>
        <v>-7</v>
      </c>
      <c r="G830" s="22">
        <f t="shared" si="27"/>
        <v>-6545.91</v>
      </c>
    </row>
    <row r="831" spans="1:7" ht="14.25">
      <c r="A831" s="19">
        <v>826</v>
      </c>
      <c r="B831" s="44" t="s">
        <v>15</v>
      </c>
      <c r="C831" s="45">
        <v>712.53</v>
      </c>
      <c r="D831" s="31">
        <v>42636</v>
      </c>
      <c r="E831" s="50">
        <v>42636</v>
      </c>
      <c r="F831" s="21">
        <f t="shared" si="26"/>
        <v>0</v>
      </c>
      <c r="G831" s="22">
        <f t="shared" si="27"/>
        <v>0</v>
      </c>
    </row>
    <row r="832" spans="1:7" ht="14.25">
      <c r="A832" s="19">
        <v>827</v>
      </c>
      <c r="B832" s="44" t="s">
        <v>97</v>
      </c>
      <c r="C832" s="45">
        <v>2000</v>
      </c>
      <c r="D832" s="31">
        <v>42643</v>
      </c>
      <c r="E832" s="50">
        <v>42636</v>
      </c>
      <c r="F832" s="21">
        <f t="shared" si="26"/>
        <v>-7</v>
      </c>
      <c r="G832" s="22">
        <f t="shared" si="27"/>
        <v>-14000</v>
      </c>
    </row>
    <row r="833" spans="1:7" ht="14.25">
      <c r="A833" s="19">
        <v>828</v>
      </c>
      <c r="B833" s="44" t="s">
        <v>4</v>
      </c>
      <c r="C833" s="45">
        <v>6206.2</v>
      </c>
      <c r="D833" s="23">
        <v>42643</v>
      </c>
      <c r="E833" s="50">
        <v>42636</v>
      </c>
      <c r="F833" s="21">
        <f t="shared" si="26"/>
        <v>-7</v>
      </c>
      <c r="G833" s="22">
        <f t="shared" si="27"/>
        <v>-43443.4</v>
      </c>
    </row>
    <row r="834" spans="1:7" ht="14.25">
      <c r="A834" s="19">
        <v>829</v>
      </c>
      <c r="B834" s="44" t="s">
        <v>169</v>
      </c>
      <c r="C834" s="45">
        <v>2147.1999999999998</v>
      </c>
      <c r="D834" s="31">
        <v>42633</v>
      </c>
      <c r="E834" s="50">
        <v>42636</v>
      </c>
      <c r="F834" s="21">
        <f t="shared" si="26"/>
        <v>3</v>
      </c>
      <c r="G834" s="22">
        <f t="shared" si="27"/>
        <v>6441.5999999999995</v>
      </c>
    </row>
    <row r="835" spans="1:7" ht="14.25">
      <c r="A835" s="19">
        <v>830</v>
      </c>
      <c r="B835" s="44" t="s">
        <v>172</v>
      </c>
      <c r="C835" s="45">
        <v>313.5</v>
      </c>
      <c r="D835" s="31">
        <v>42635</v>
      </c>
      <c r="E835" s="50">
        <v>42636</v>
      </c>
      <c r="F835" s="21">
        <f t="shared" si="26"/>
        <v>1</v>
      </c>
      <c r="G835" s="22">
        <f t="shared" si="27"/>
        <v>313.5</v>
      </c>
    </row>
    <row r="836" spans="1:7" ht="14.25">
      <c r="A836" s="19">
        <v>831</v>
      </c>
      <c r="B836" s="44" t="s">
        <v>5</v>
      </c>
      <c r="C836" s="45">
        <v>287.98</v>
      </c>
      <c r="D836" s="31">
        <v>42643</v>
      </c>
      <c r="E836" s="50">
        <v>42636</v>
      </c>
      <c r="F836" s="21">
        <f t="shared" si="26"/>
        <v>-7</v>
      </c>
      <c r="G836" s="22">
        <f t="shared" si="27"/>
        <v>-2015.8600000000001</v>
      </c>
    </row>
    <row r="837" spans="1:7" ht="14.25">
      <c r="A837" s="19">
        <v>832</v>
      </c>
      <c r="B837" s="44" t="s">
        <v>153</v>
      </c>
      <c r="C837" s="45">
        <v>3377.31</v>
      </c>
      <c r="D837" s="31">
        <v>42613</v>
      </c>
      <c r="E837" s="50">
        <v>42636</v>
      </c>
      <c r="F837" s="21">
        <f t="shared" si="26"/>
        <v>23</v>
      </c>
      <c r="G837" s="22">
        <f t="shared" si="27"/>
        <v>77678.13</v>
      </c>
    </row>
    <row r="838" spans="1:7" ht="14.25">
      <c r="A838" s="19">
        <v>833</v>
      </c>
      <c r="B838" s="44" t="s">
        <v>113</v>
      </c>
      <c r="C838" s="45">
        <v>63.6</v>
      </c>
      <c r="D838" s="31">
        <v>42587</v>
      </c>
      <c r="E838" s="50">
        <v>42636</v>
      </c>
      <c r="F838" s="21">
        <f t="shared" ref="F838:F844" si="28">E838-D838</f>
        <v>49</v>
      </c>
      <c r="G838" s="22">
        <f t="shared" si="27"/>
        <v>3116.4</v>
      </c>
    </row>
    <row r="839" spans="1:7" ht="14.25">
      <c r="A839" s="19">
        <v>834</v>
      </c>
      <c r="B839" s="44" t="s">
        <v>59</v>
      </c>
      <c r="C839" s="45">
        <v>1389.95</v>
      </c>
      <c r="D839" s="23">
        <v>42612</v>
      </c>
      <c r="E839" s="50">
        <v>42636</v>
      </c>
      <c r="F839" s="21">
        <f t="shared" si="28"/>
        <v>24</v>
      </c>
      <c r="G839" s="22">
        <f t="shared" si="27"/>
        <v>33358.800000000003</v>
      </c>
    </row>
    <row r="840" spans="1:7" ht="14.25">
      <c r="A840" s="19">
        <v>835</v>
      </c>
      <c r="B840" s="44" t="s">
        <v>59</v>
      </c>
      <c r="C840" s="45">
        <v>494.1</v>
      </c>
      <c r="D840" s="23">
        <v>42583</v>
      </c>
      <c r="E840" s="50">
        <v>42636</v>
      </c>
      <c r="F840" s="21">
        <f t="shared" si="28"/>
        <v>53</v>
      </c>
      <c r="G840" s="22">
        <f t="shared" si="27"/>
        <v>26187.300000000003</v>
      </c>
    </row>
    <row r="841" spans="1:7" ht="14.25">
      <c r="A841" s="19">
        <v>836</v>
      </c>
      <c r="B841" s="44" t="s">
        <v>7</v>
      </c>
      <c r="C841" s="45">
        <v>268.95</v>
      </c>
      <c r="D841" s="31">
        <v>42643</v>
      </c>
      <c r="E841" s="50">
        <v>42636</v>
      </c>
      <c r="F841" s="21">
        <f t="shared" si="28"/>
        <v>-7</v>
      </c>
      <c r="G841" s="22">
        <f t="shared" si="27"/>
        <v>-1882.6499999999999</v>
      </c>
    </row>
    <row r="842" spans="1:7" ht="14.25">
      <c r="A842" s="19">
        <v>837</v>
      </c>
      <c r="B842" s="44" t="s">
        <v>160</v>
      </c>
      <c r="C842" s="45">
        <v>15283.66</v>
      </c>
      <c r="D842" s="23">
        <v>42613</v>
      </c>
      <c r="E842" s="50">
        <v>42636</v>
      </c>
      <c r="F842" s="21">
        <f t="shared" si="28"/>
        <v>23</v>
      </c>
      <c r="G842" s="22">
        <f t="shared" ref="G842:G844" si="29">F842*C842</f>
        <v>351524.18</v>
      </c>
    </row>
    <row r="843" spans="1:7" ht="14.25">
      <c r="A843" s="19">
        <v>838</v>
      </c>
      <c r="B843" s="44" t="s">
        <v>160</v>
      </c>
      <c r="C843" s="45">
        <v>1630.41</v>
      </c>
      <c r="D843" s="23">
        <v>42643</v>
      </c>
      <c r="E843" s="50">
        <v>42636</v>
      </c>
      <c r="F843" s="21">
        <f t="shared" si="28"/>
        <v>-7</v>
      </c>
      <c r="G843" s="22">
        <f t="shared" si="29"/>
        <v>-11412.87</v>
      </c>
    </row>
    <row r="844" spans="1:7" ht="14.25">
      <c r="A844" s="19">
        <v>839</v>
      </c>
      <c r="B844" s="44" t="s">
        <v>174</v>
      </c>
      <c r="C844" s="45">
        <v>257.45999999999998</v>
      </c>
      <c r="D844" s="23">
        <v>42643</v>
      </c>
      <c r="E844" s="50">
        <v>42643</v>
      </c>
      <c r="F844" s="21">
        <f t="shared" si="28"/>
        <v>0</v>
      </c>
      <c r="G844" s="22">
        <f t="shared" si="29"/>
        <v>0</v>
      </c>
    </row>
    <row r="845" spans="1:7" ht="14.25">
      <c r="A845" s="19">
        <v>840</v>
      </c>
      <c r="B845" s="1" t="s">
        <v>50</v>
      </c>
      <c r="C845" s="53">
        <v>124.29</v>
      </c>
      <c r="D845" s="31">
        <v>42646</v>
      </c>
      <c r="E845" s="54">
        <v>42646</v>
      </c>
      <c r="F845" s="21">
        <f>E845-D845</f>
        <v>0</v>
      </c>
      <c r="G845" s="22">
        <f>F845*C845</f>
        <v>0</v>
      </c>
    </row>
    <row r="846" spans="1:7" ht="14.25">
      <c r="A846" s="19">
        <v>841</v>
      </c>
      <c r="B846" s="1" t="s">
        <v>40</v>
      </c>
      <c r="C846" s="53">
        <v>43977.34</v>
      </c>
      <c r="D846" s="31">
        <v>42642</v>
      </c>
      <c r="E846" s="54">
        <v>42647</v>
      </c>
      <c r="F846" s="21">
        <f t="shared" ref="F846:F909" si="30">E846-D846</f>
        <v>5</v>
      </c>
      <c r="G846" s="22">
        <f t="shared" ref="G846:G909" si="31">F846*C846</f>
        <v>219886.69999999998</v>
      </c>
    </row>
    <row r="847" spans="1:7" ht="14.25">
      <c r="A847" s="19">
        <v>842</v>
      </c>
      <c r="B847" s="1" t="s">
        <v>16</v>
      </c>
      <c r="C847" s="53">
        <v>7153.78</v>
      </c>
      <c r="D847" s="31">
        <v>42651</v>
      </c>
      <c r="E847" s="54">
        <v>42647</v>
      </c>
      <c r="F847" s="21">
        <f t="shared" si="30"/>
        <v>-4</v>
      </c>
      <c r="G847" s="22">
        <f t="shared" si="31"/>
        <v>-28615.119999999999</v>
      </c>
    </row>
    <row r="848" spans="1:7" ht="14.25">
      <c r="A848" s="19">
        <v>843</v>
      </c>
      <c r="B848" s="1" t="s">
        <v>104</v>
      </c>
      <c r="C848" s="53">
        <v>108.77</v>
      </c>
      <c r="D848" s="31">
        <v>42647</v>
      </c>
      <c r="E848" s="54">
        <v>42647</v>
      </c>
      <c r="F848" s="21">
        <f t="shared" si="30"/>
        <v>0</v>
      </c>
      <c r="G848" s="22">
        <f t="shared" si="31"/>
        <v>0</v>
      </c>
    </row>
    <row r="849" spans="1:7" ht="14.25">
      <c r="A849" s="19">
        <v>844</v>
      </c>
      <c r="B849" s="1" t="s">
        <v>86</v>
      </c>
      <c r="C849" s="53">
        <v>197667.73</v>
      </c>
      <c r="D849" s="31">
        <v>42643</v>
      </c>
      <c r="E849" s="54">
        <v>42653</v>
      </c>
      <c r="F849" s="21">
        <f t="shared" si="30"/>
        <v>10</v>
      </c>
      <c r="G849" s="22">
        <f t="shared" si="31"/>
        <v>1976677.3</v>
      </c>
    </row>
    <row r="850" spans="1:7" ht="14.25">
      <c r="A850" s="19">
        <v>845</v>
      </c>
      <c r="B850" s="1" t="s">
        <v>16</v>
      </c>
      <c r="C850" s="53">
        <v>7778.28</v>
      </c>
      <c r="D850" s="31">
        <v>42659</v>
      </c>
      <c r="E850" s="54">
        <v>42655</v>
      </c>
      <c r="F850" s="21">
        <f t="shared" si="30"/>
        <v>-4</v>
      </c>
      <c r="G850" s="22">
        <f t="shared" si="31"/>
        <v>-31113.119999999999</v>
      </c>
    </row>
    <row r="851" spans="1:7" ht="14.25">
      <c r="A851" s="19">
        <v>846</v>
      </c>
      <c r="B851" s="1" t="s">
        <v>36</v>
      </c>
      <c r="C851" s="53">
        <v>13275.79</v>
      </c>
      <c r="D851" s="31">
        <v>42658</v>
      </c>
      <c r="E851" s="54">
        <v>42655</v>
      </c>
      <c r="F851" s="21">
        <f t="shared" si="30"/>
        <v>-3</v>
      </c>
      <c r="G851" s="22">
        <f t="shared" si="31"/>
        <v>-39827.370000000003</v>
      </c>
    </row>
    <row r="852" spans="1:7" ht="14.25">
      <c r="A852" s="19">
        <v>847</v>
      </c>
      <c r="B852" s="1" t="s">
        <v>27</v>
      </c>
      <c r="C852" s="53">
        <v>48.18</v>
      </c>
      <c r="D852" s="31">
        <v>42660</v>
      </c>
      <c r="E852" s="54">
        <v>42656</v>
      </c>
      <c r="F852" s="21">
        <f t="shared" si="30"/>
        <v>-4</v>
      </c>
      <c r="G852" s="22">
        <f t="shared" si="31"/>
        <v>-192.72</v>
      </c>
    </row>
    <row r="853" spans="1:7" ht="14.25">
      <c r="A853" s="19">
        <v>848</v>
      </c>
      <c r="B853" s="1" t="s">
        <v>17</v>
      </c>
      <c r="C853" s="53">
        <v>475.8</v>
      </c>
      <c r="D853" s="31">
        <v>42674</v>
      </c>
      <c r="E853" s="54">
        <v>42656</v>
      </c>
      <c r="F853" s="21">
        <f t="shared" si="30"/>
        <v>-18</v>
      </c>
      <c r="G853" s="22">
        <f t="shared" si="31"/>
        <v>-8564.4</v>
      </c>
    </row>
    <row r="854" spans="1:7" ht="14.25">
      <c r="A854" s="19">
        <v>849</v>
      </c>
      <c r="B854" s="1" t="s">
        <v>57</v>
      </c>
      <c r="C854" s="53">
        <v>1718.72</v>
      </c>
      <c r="D854" s="30">
        <v>42664</v>
      </c>
      <c r="E854" s="54">
        <v>42656</v>
      </c>
      <c r="F854" s="21">
        <f t="shared" si="30"/>
        <v>-8</v>
      </c>
      <c r="G854" s="22">
        <f t="shared" si="31"/>
        <v>-13749.76</v>
      </c>
    </row>
    <row r="855" spans="1:7" ht="14.25">
      <c r="A855" s="19">
        <v>850</v>
      </c>
      <c r="B855" s="1" t="s">
        <v>49</v>
      </c>
      <c r="C855" s="53">
        <v>1207.8800000000001</v>
      </c>
      <c r="D855" s="31">
        <v>42674</v>
      </c>
      <c r="E855" s="54">
        <v>42657</v>
      </c>
      <c r="F855" s="21">
        <f t="shared" si="30"/>
        <v>-17</v>
      </c>
      <c r="G855" s="22">
        <f t="shared" si="31"/>
        <v>-20533.960000000003</v>
      </c>
    </row>
    <row r="856" spans="1:7" ht="14.25">
      <c r="A856" s="19">
        <v>851</v>
      </c>
      <c r="B856" s="1" t="s">
        <v>132</v>
      </c>
      <c r="C856" s="53">
        <v>868.52</v>
      </c>
      <c r="D856" s="31">
        <v>42643</v>
      </c>
      <c r="E856" s="54">
        <v>42657</v>
      </c>
      <c r="F856" s="21">
        <f t="shared" si="30"/>
        <v>14</v>
      </c>
      <c r="G856" s="22">
        <f t="shared" si="31"/>
        <v>12159.279999999999</v>
      </c>
    </row>
    <row r="857" spans="1:7" ht="14.25">
      <c r="A857" s="19">
        <v>852</v>
      </c>
      <c r="B857" s="1" t="s">
        <v>132</v>
      </c>
      <c r="C857" s="53">
        <v>420.29</v>
      </c>
      <c r="D857" s="31">
        <v>42674</v>
      </c>
      <c r="E857" s="54">
        <v>42657</v>
      </c>
      <c r="F857" s="21">
        <f t="shared" si="30"/>
        <v>-17</v>
      </c>
      <c r="G857" s="22">
        <f t="shared" si="31"/>
        <v>-7144.93</v>
      </c>
    </row>
    <row r="858" spans="1:7" ht="14.25">
      <c r="A858" s="19">
        <v>853</v>
      </c>
      <c r="B858" s="1" t="s">
        <v>132</v>
      </c>
      <c r="C858" s="53">
        <v>47.04</v>
      </c>
      <c r="D858" s="31">
        <v>42643</v>
      </c>
      <c r="E858" s="54">
        <v>42657</v>
      </c>
      <c r="F858" s="21">
        <f t="shared" si="30"/>
        <v>14</v>
      </c>
      <c r="G858" s="22">
        <f t="shared" si="31"/>
        <v>658.56</v>
      </c>
    </row>
    <row r="859" spans="1:7" ht="14.25">
      <c r="A859" s="19">
        <v>854</v>
      </c>
      <c r="B859" s="1" t="s">
        <v>97</v>
      </c>
      <c r="C859" s="53">
        <v>2942.27</v>
      </c>
      <c r="D859" s="31">
        <v>42673</v>
      </c>
      <c r="E859" s="54">
        <v>42657</v>
      </c>
      <c r="F859" s="21">
        <f t="shared" si="30"/>
        <v>-16</v>
      </c>
      <c r="G859" s="22">
        <f t="shared" si="31"/>
        <v>-47076.32</v>
      </c>
    </row>
    <row r="860" spans="1:7" ht="14.25">
      <c r="A860" s="19">
        <v>855</v>
      </c>
      <c r="B860" s="1" t="s">
        <v>31</v>
      </c>
      <c r="C860" s="53">
        <v>210.39</v>
      </c>
      <c r="D860" s="31">
        <v>42673</v>
      </c>
      <c r="E860" s="54">
        <v>42657</v>
      </c>
      <c r="F860" s="21">
        <f t="shared" si="30"/>
        <v>-16</v>
      </c>
      <c r="G860" s="22">
        <f t="shared" si="31"/>
        <v>-3366.24</v>
      </c>
    </row>
    <row r="861" spans="1:7" ht="14.25">
      <c r="A861" s="19">
        <v>856</v>
      </c>
      <c r="B861" s="1" t="s">
        <v>31</v>
      </c>
      <c r="C861" s="53">
        <v>273.77</v>
      </c>
      <c r="D861" s="31">
        <v>42673</v>
      </c>
      <c r="E861" s="54">
        <v>42657</v>
      </c>
      <c r="F861" s="21">
        <f t="shared" si="30"/>
        <v>-16</v>
      </c>
      <c r="G861" s="22">
        <f t="shared" si="31"/>
        <v>-4380.32</v>
      </c>
    </row>
    <row r="862" spans="1:7" ht="14.25">
      <c r="A862" s="19">
        <v>857</v>
      </c>
      <c r="B862" s="1" t="s">
        <v>43</v>
      </c>
      <c r="C862" s="53">
        <v>750</v>
      </c>
      <c r="D862" s="30">
        <v>42673</v>
      </c>
      <c r="E862" s="54">
        <v>42657</v>
      </c>
      <c r="F862" s="21">
        <f t="shared" si="30"/>
        <v>-16</v>
      </c>
      <c r="G862" s="22">
        <f t="shared" si="31"/>
        <v>-12000</v>
      </c>
    </row>
    <row r="863" spans="1:7" ht="14.25">
      <c r="A863" s="19">
        <v>858</v>
      </c>
      <c r="B863" s="1" t="s">
        <v>47</v>
      </c>
      <c r="C863" s="53">
        <v>2440</v>
      </c>
      <c r="D863" s="30">
        <v>42649</v>
      </c>
      <c r="E863" s="54">
        <v>42657</v>
      </c>
      <c r="F863" s="21">
        <f t="shared" si="30"/>
        <v>8</v>
      </c>
      <c r="G863" s="22">
        <f t="shared" si="31"/>
        <v>19520</v>
      </c>
    </row>
    <row r="864" spans="1:7" ht="14.25">
      <c r="A864" s="19">
        <v>859</v>
      </c>
      <c r="B864" s="1" t="s">
        <v>47</v>
      </c>
      <c r="C864" s="53">
        <v>2013</v>
      </c>
      <c r="D864" s="30">
        <v>42653</v>
      </c>
      <c r="E864" s="54">
        <v>42657</v>
      </c>
      <c r="F864" s="21">
        <f t="shared" si="30"/>
        <v>4</v>
      </c>
      <c r="G864" s="22">
        <f t="shared" si="31"/>
        <v>8052</v>
      </c>
    </row>
    <row r="865" spans="1:7" ht="14.25">
      <c r="A865" s="19">
        <v>860</v>
      </c>
      <c r="B865" s="1" t="s">
        <v>37</v>
      </c>
      <c r="C865" s="53">
        <v>139.4</v>
      </c>
      <c r="D865" s="30">
        <v>42704</v>
      </c>
      <c r="E865" s="54">
        <v>42657</v>
      </c>
      <c r="F865" s="21">
        <f t="shared" si="30"/>
        <v>-47</v>
      </c>
      <c r="G865" s="22">
        <f t="shared" si="31"/>
        <v>-6551.8</v>
      </c>
    </row>
    <row r="866" spans="1:7" ht="14.25">
      <c r="A866" s="19">
        <v>861</v>
      </c>
      <c r="B866" s="1" t="s">
        <v>62</v>
      </c>
      <c r="C866" s="53">
        <v>12200</v>
      </c>
      <c r="D866" s="31">
        <v>42673</v>
      </c>
      <c r="E866" s="54">
        <v>42660</v>
      </c>
      <c r="F866" s="21">
        <f t="shared" si="30"/>
        <v>-13</v>
      </c>
      <c r="G866" s="22">
        <f t="shared" si="31"/>
        <v>-158600</v>
      </c>
    </row>
    <row r="867" spans="1:7" ht="14.25">
      <c r="A867" s="19">
        <v>862</v>
      </c>
      <c r="B867" s="1" t="s">
        <v>48</v>
      </c>
      <c r="C867" s="53">
        <v>5037.82</v>
      </c>
      <c r="D867" s="31">
        <v>42670</v>
      </c>
      <c r="E867" s="54">
        <v>42660</v>
      </c>
      <c r="F867" s="21">
        <f t="shared" si="30"/>
        <v>-10</v>
      </c>
      <c r="G867" s="22">
        <f t="shared" si="31"/>
        <v>-50378.2</v>
      </c>
    </row>
    <row r="868" spans="1:7" ht="14.25">
      <c r="A868" s="19">
        <v>863</v>
      </c>
      <c r="B868" s="1" t="s">
        <v>72</v>
      </c>
      <c r="C868" s="53">
        <v>8271.89</v>
      </c>
      <c r="D868" s="31">
        <v>42674</v>
      </c>
      <c r="E868" s="54">
        <v>42660</v>
      </c>
      <c r="F868" s="21">
        <f t="shared" si="30"/>
        <v>-14</v>
      </c>
      <c r="G868" s="22">
        <f t="shared" si="31"/>
        <v>-115806.45999999999</v>
      </c>
    </row>
    <row r="869" spans="1:7" ht="14.25">
      <c r="A869" s="19">
        <v>864</v>
      </c>
      <c r="B869" s="1" t="s">
        <v>22</v>
      </c>
      <c r="C869" s="53">
        <v>7210.2</v>
      </c>
      <c r="D869" s="31">
        <v>42673</v>
      </c>
      <c r="E869" s="54">
        <v>42660</v>
      </c>
      <c r="F869" s="21">
        <f t="shared" si="30"/>
        <v>-13</v>
      </c>
      <c r="G869" s="22">
        <f t="shared" si="31"/>
        <v>-93732.599999999991</v>
      </c>
    </row>
    <row r="870" spans="1:7" ht="14.25">
      <c r="A870" s="19">
        <v>865</v>
      </c>
      <c r="B870" s="1" t="s">
        <v>6</v>
      </c>
      <c r="C870" s="53">
        <v>3766.5</v>
      </c>
      <c r="D870" s="31">
        <v>42627</v>
      </c>
      <c r="E870" s="54">
        <v>42660</v>
      </c>
      <c r="F870" s="21">
        <f t="shared" si="30"/>
        <v>33</v>
      </c>
      <c r="G870" s="22">
        <f t="shared" si="31"/>
        <v>124294.5</v>
      </c>
    </row>
    <row r="871" spans="1:7" ht="14.25">
      <c r="A871" s="19">
        <v>866</v>
      </c>
      <c r="B871" s="1" t="s">
        <v>9</v>
      </c>
      <c r="C871" s="53">
        <v>122</v>
      </c>
      <c r="D871" s="31">
        <v>42673</v>
      </c>
      <c r="E871" s="54">
        <v>42660</v>
      </c>
      <c r="F871" s="21">
        <f t="shared" si="30"/>
        <v>-13</v>
      </c>
      <c r="G871" s="22">
        <f t="shared" si="31"/>
        <v>-1586</v>
      </c>
    </row>
    <row r="872" spans="1:7" ht="14.25">
      <c r="A872" s="19">
        <v>867</v>
      </c>
      <c r="B872" s="1" t="s">
        <v>24</v>
      </c>
      <c r="C872" s="53">
        <v>2440</v>
      </c>
      <c r="D872" s="30">
        <v>42673</v>
      </c>
      <c r="E872" s="54">
        <v>42661</v>
      </c>
      <c r="F872" s="21">
        <f t="shared" si="30"/>
        <v>-12</v>
      </c>
      <c r="G872" s="22">
        <f t="shared" si="31"/>
        <v>-29280</v>
      </c>
    </row>
    <row r="873" spans="1:7" ht="14.25">
      <c r="A873" s="19">
        <v>868</v>
      </c>
      <c r="B873" s="1" t="s">
        <v>7</v>
      </c>
      <c r="C873" s="53">
        <v>1188.07</v>
      </c>
      <c r="D873" s="30">
        <v>42674</v>
      </c>
      <c r="E873" s="54">
        <v>42661</v>
      </c>
      <c r="F873" s="21">
        <f t="shared" si="30"/>
        <v>-13</v>
      </c>
      <c r="G873" s="22">
        <f t="shared" si="31"/>
        <v>-15444.91</v>
      </c>
    </row>
    <row r="874" spans="1:7" ht="14.25">
      <c r="A874" s="19">
        <v>869</v>
      </c>
      <c r="B874" s="1" t="s">
        <v>7</v>
      </c>
      <c r="C874" s="53">
        <v>18.61</v>
      </c>
      <c r="D874" s="30">
        <v>42613</v>
      </c>
      <c r="E874" s="54">
        <v>42661</v>
      </c>
      <c r="F874" s="21">
        <f t="shared" si="30"/>
        <v>48</v>
      </c>
      <c r="G874" s="22">
        <f t="shared" si="31"/>
        <v>893.28</v>
      </c>
    </row>
    <row r="875" spans="1:7" ht="14.25">
      <c r="A875" s="19">
        <v>870</v>
      </c>
      <c r="B875" s="1" t="s">
        <v>90</v>
      </c>
      <c r="C875" s="53">
        <v>7668.43</v>
      </c>
      <c r="D875" s="30">
        <v>42673</v>
      </c>
      <c r="E875" s="54">
        <v>42661</v>
      </c>
      <c r="F875" s="21">
        <f t="shared" si="30"/>
        <v>-12</v>
      </c>
      <c r="G875" s="22">
        <f t="shared" si="31"/>
        <v>-92021.16</v>
      </c>
    </row>
    <row r="876" spans="1:7" ht="14.25">
      <c r="A876" s="19">
        <v>871</v>
      </c>
      <c r="B876" s="1" t="s">
        <v>41</v>
      </c>
      <c r="C876" s="53">
        <v>24.38</v>
      </c>
      <c r="D876" s="30">
        <v>43040</v>
      </c>
      <c r="E876" s="54">
        <v>42661</v>
      </c>
      <c r="F876" s="21">
        <f t="shared" si="30"/>
        <v>-379</v>
      </c>
      <c r="G876" s="22">
        <f t="shared" si="31"/>
        <v>-9240.02</v>
      </c>
    </row>
    <row r="877" spans="1:7" ht="14.25">
      <c r="A877" s="19">
        <v>872</v>
      </c>
      <c r="B877" s="1" t="s">
        <v>41</v>
      </c>
      <c r="C877" s="53">
        <v>613.21</v>
      </c>
      <c r="D877" s="30">
        <v>42704</v>
      </c>
      <c r="E877" s="54">
        <v>42661</v>
      </c>
      <c r="F877" s="21">
        <f t="shared" si="30"/>
        <v>-43</v>
      </c>
      <c r="G877" s="22">
        <f t="shared" si="31"/>
        <v>-26368.030000000002</v>
      </c>
    </row>
    <row r="878" spans="1:7" ht="14.25">
      <c r="A878" s="19">
        <v>873</v>
      </c>
      <c r="B878" s="1" t="s">
        <v>72</v>
      </c>
      <c r="C878" s="53">
        <v>1475.43</v>
      </c>
      <c r="D878" s="30">
        <v>42631</v>
      </c>
      <c r="E878" s="54">
        <v>42661</v>
      </c>
      <c r="F878" s="21">
        <f t="shared" si="30"/>
        <v>30</v>
      </c>
      <c r="G878" s="22">
        <f t="shared" si="31"/>
        <v>44262.9</v>
      </c>
    </row>
    <row r="879" spans="1:7" ht="14.25">
      <c r="A879" s="19">
        <v>874</v>
      </c>
      <c r="B879" s="1" t="s">
        <v>72</v>
      </c>
      <c r="C879" s="53">
        <v>362.19</v>
      </c>
      <c r="D879" s="30">
        <v>42642</v>
      </c>
      <c r="E879" s="54">
        <v>42661</v>
      </c>
      <c r="F879" s="21">
        <f t="shared" si="30"/>
        <v>19</v>
      </c>
      <c r="G879" s="22">
        <f t="shared" si="31"/>
        <v>6881.61</v>
      </c>
    </row>
    <row r="880" spans="1:7" ht="14.25">
      <c r="A880" s="19">
        <v>875</v>
      </c>
      <c r="B880" s="1" t="s">
        <v>162</v>
      </c>
      <c r="C880" s="53">
        <v>1172.79</v>
      </c>
      <c r="D880" s="31">
        <v>42671</v>
      </c>
      <c r="E880" s="54">
        <v>42661</v>
      </c>
      <c r="F880" s="21">
        <f t="shared" si="30"/>
        <v>-10</v>
      </c>
      <c r="G880" s="22">
        <f t="shared" si="31"/>
        <v>-11727.9</v>
      </c>
    </row>
    <row r="881" spans="1:7" ht="14.25">
      <c r="A881" s="19">
        <v>876</v>
      </c>
      <c r="B881" s="1" t="s">
        <v>31</v>
      </c>
      <c r="C881" s="53">
        <v>8000</v>
      </c>
      <c r="D881" s="31">
        <v>42673</v>
      </c>
      <c r="E881" s="54">
        <v>42661</v>
      </c>
      <c r="F881" s="21">
        <f t="shared" si="30"/>
        <v>-12</v>
      </c>
      <c r="G881" s="22">
        <f t="shared" si="31"/>
        <v>-96000</v>
      </c>
    </row>
    <row r="882" spans="1:7" ht="14.25">
      <c r="A882" s="19">
        <v>877</v>
      </c>
      <c r="B882" s="1" t="s">
        <v>169</v>
      </c>
      <c r="C882" s="53">
        <v>1423.74</v>
      </c>
      <c r="D882" s="30">
        <v>42613</v>
      </c>
      <c r="E882" s="54">
        <v>42661</v>
      </c>
      <c r="F882" s="21">
        <f t="shared" si="30"/>
        <v>48</v>
      </c>
      <c r="G882" s="22">
        <f t="shared" si="31"/>
        <v>68339.520000000004</v>
      </c>
    </row>
    <row r="883" spans="1:7" ht="14.25">
      <c r="A883" s="19">
        <v>878</v>
      </c>
      <c r="B883" s="1" t="s">
        <v>176</v>
      </c>
      <c r="C883" s="53">
        <v>17536.53</v>
      </c>
      <c r="D883" s="30">
        <v>42674</v>
      </c>
      <c r="E883" s="54">
        <v>42661</v>
      </c>
      <c r="F883" s="21">
        <f t="shared" si="30"/>
        <v>-13</v>
      </c>
      <c r="G883" s="22">
        <f t="shared" si="31"/>
        <v>-227974.88999999998</v>
      </c>
    </row>
    <row r="884" spans="1:7" ht="14.25">
      <c r="A884" s="19">
        <v>879</v>
      </c>
      <c r="B884" s="1" t="s">
        <v>147</v>
      </c>
      <c r="C884" s="53">
        <v>5307</v>
      </c>
      <c r="D884" s="31">
        <v>42673</v>
      </c>
      <c r="E884" s="54">
        <v>42661</v>
      </c>
      <c r="F884" s="21">
        <f t="shared" si="30"/>
        <v>-12</v>
      </c>
      <c r="G884" s="22">
        <f t="shared" si="31"/>
        <v>-63684</v>
      </c>
    </row>
    <row r="885" spans="1:7" ht="14.25">
      <c r="A885" s="19">
        <v>880</v>
      </c>
      <c r="B885" s="1" t="s">
        <v>177</v>
      </c>
      <c r="C885" s="53">
        <v>8603.84</v>
      </c>
      <c r="D885" s="31">
        <v>42661</v>
      </c>
      <c r="E885" s="54">
        <v>42661</v>
      </c>
      <c r="F885" s="21">
        <f t="shared" si="30"/>
        <v>0</v>
      </c>
      <c r="G885" s="22">
        <f t="shared" si="31"/>
        <v>0</v>
      </c>
    </row>
    <row r="886" spans="1:7" ht="14.25">
      <c r="A886" s="19">
        <v>881</v>
      </c>
      <c r="B886" s="1" t="s">
        <v>168</v>
      </c>
      <c r="C886" s="53">
        <v>117.95</v>
      </c>
      <c r="D886" s="31">
        <v>42630</v>
      </c>
      <c r="E886" s="54">
        <v>42662</v>
      </c>
      <c r="F886" s="21">
        <f t="shared" si="30"/>
        <v>32</v>
      </c>
      <c r="G886" s="22">
        <f t="shared" si="31"/>
        <v>3774.4</v>
      </c>
    </row>
    <row r="887" spans="1:7" ht="14.25">
      <c r="A887" s="19">
        <v>882</v>
      </c>
      <c r="B887" s="1" t="s">
        <v>168</v>
      </c>
      <c r="C887" s="53">
        <v>55.3</v>
      </c>
      <c r="D887" s="31">
        <v>42642</v>
      </c>
      <c r="E887" s="54">
        <v>42662</v>
      </c>
      <c r="F887" s="21">
        <f t="shared" si="30"/>
        <v>20</v>
      </c>
      <c r="G887" s="22">
        <f t="shared" si="31"/>
        <v>1106</v>
      </c>
    </row>
    <row r="888" spans="1:7" ht="14.25">
      <c r="A888" s="19">
        <v>883</v>
      </c>
      <c r="B888" s="1" t="s">
        <v>31</v>
      </c>
      <c r="C888" s="53">
        <v>8757.42</v>
      </c>
      <c r="D888" s="31">
        <v>42673</v>
      </c>
      <c r="E888" s="54">
        <v>42662</v>
      </c>
      <c r="F888" s="21">
        <f t="shared" si="30"/>
        <v>-11</v>
      </c>
      <c r="G888" s="22">
        <f t="shared" si="31"/>
        <v>-96331.62</v>
      </c>
    </row>
    <row r="889" spans="1:7" ht="14.25">
      <c r="A889" s="19">
        <v>884</v>
      </c>
      <c r="B889" s="1" t="s">
        <v>59</v>
      </c>
      <c r="C889" s="53">
        <v>433.1</v>
      </c>
      <c r="D889" s="31">
        <v>42643</v>
      </c>
      <c r="E889" s="54">
        <v>42662</v>
      </c>
      <c r="F889" s="21">
        <f t="shared" si="30"/>
        <v>19</v>
      </c>
      <c r="G889" s="22">
        <f t="shared" si="31"/>
        <v>8228.9</v>
      </c>
    </row>
    <row r="890" spans="1:7" ht="14.25">
      <c r="A890" s="19">
        <v>885</v>
      </c>
      <c r="B890" s="1" t="s">
        <v>97</v>
      </c>
      <c r="C890" s="53">
        <v>6724.87</v>
      </c>
      <c r="D890" s="31">
        <v>42673</v>
      </c>
      <c r="E890" s="54">
        <v>42662</v>
      </c>
      <c r="F890" s="21">
        <f t="shared" si="30"/>
        <v>-11</v>
      </c>
      <c r="G890" s="22">
        <f t="shared" si="31"/>
        <v>-73973.569999999992</v>
      </c>
    </row>
    <row r="891" spans="1:7" ht="14.25">
      <c r="A891" s="19">
        <v>886</v>
      </c>
      <c r="B891" s="1" t="s">
        <v>5</v>
      </c>
      <c r="C891" s="53">
        <v>924.72</v>
      </c>
      <c r="D891" s="31">
        <v>42673</v>
      </c>
      <c r="E891" s="54">
        <v>42662</v>
      </c>
      <c r="F891" s="21">
        <f t="shared" si="30"/>
        <v>-11</v>
      </c>
      <c r="G891" s="22">
        <f t="shared" si="31"/>
        <v>-10171.92</v>
      </c>
    </row>
    <row r="892" spans="1:7" ht="14.25">
      <c r="A892" s="19">
        <v>887</v>
      </c>
      <c r="B892" s="1" t="s">
        <v>124</v>
      </c>
      <c r="C892" s="53">
        <v>4983.3999999999996</v>
      </c>
      <c r="D892" s="31">
        <v>42643</v>
      </c>
      <c r="E892" s="54">
        <v>42662</v>
      </c>
      <c r="F892" s="21">
        <f t="shared" si="30"/>
        <v>19</v>
      </c>
      <c r="G892" s="22">
        <f t="shared" si="31"/>
        <v>94684.599999999991</v>
      </c>
    </row>
    <row r="893" spans="1:7" ht="14.25">
      <c r="A893" s="19">
        <v>888</v>
      </c>
      <c r="B893" s="1" t="s">
        <v>124</v>
      </c>
      <c r="C893" s="53">
        <v>1941.57</v>
      </c>
      <c r="D893" s="31">
        <v>42674</v>
      </c>
      <c r="E893" s="54">
        <v>42662</v>
      </c>
      <c r="F893" s="21">
        <f t="shared" si="30"/>
        <v>-12</v>
      </c>
      <c r="G893" s="22">
        <f t="shared" si="31"/>
        <v>-23298.84</v>
      </c>
    </row>
    <row r="894" spans="1:7" ht="14.25">
      <c r="A894" s="19">
        <v>889</v>
      </c>
      <c r="B894" s="1" t="s">
        <v>160</v>
      </c>
      <c r="C894" s="53">
        <v>4099.2</v>
      </c>
      <c r="D894" s="30">
        <v>42673</v>
      </c>
      <c r="E894" s="54">
        <v>42662</v>
      </c>
      <c r="F894" s="21">
        <f t="shared" si="30"/>
        <v>-11</v>
      </c>
      <c r="G894" s="22">
        <f t="shared" si="31"/>
        <v>-45091.199999999997</v>
      </c>
    </row>
    <row r="895" spans="1:7" ht="14.25">
      <c r="A895" s="19">
        <v>890</v>
      </c>
      <c r="B895" s="1" t="s">
        <v>47</v>
      </c>
      <c r="C895" s="53">
        <v>305</v>
      </c>
      <c r="D895" s="30">
        <v>42672</v>
      </c>
      <c r="E895" s="54">
        <v>42662</v>
      </c>
      <c r="F895" s="21">
        <f t="shared" si="30"/>
        <v>-10</v>
      </c>
      <c r="G895" s="22">
        <f t="shared" si="31"/>
        <v>-3050</v>
      </c>
    </row>
    <row r="896" spans="1:7" ht="14.25">
      <c r="A896" s="19">
        <v>891</v>
      </c>
      <c r="B896" s="1" t="s">
        <v>47</v>
      </c>
      <c r="C896" s="53">
        <v>354.42</v>
      </c>
      <c r="D896" s="30">
        <v>42618</v>
      </c>
      <c r="E896" s="54">
        <v>42662</v>
      </c>
      <c r="F896" s="21">
        <f t="shared" si="30"/>
        <v>44</v>
      </c>
      <c r="G896" s="22">
        <f t="shared" si="31"/>
        <v>15594.480000000001</v>
      </c>
    </row>
    <row r="897" spans="1:7" ht="14.25">
      <c r="A897" s="19">
        <v>892</v>
      </c>
      <c r="B897" s="1" t="s">
        <v>47</v>
      </c>
      <c r="C897" s="53">
        <v>120.41</v>
      </c>
      <c r="D897" s="30">
        <v>42635</v>
      </c>
      <c r="E897" s="54">
        <v>42662</v>
      </c>
      <c r="F897" s="21">
        <f t="shared" si="30"/>
        <v>27</v>
      </c>
      <c r="G897" s="22">
        <f t="shared" si="31"/>
        <v>3251.0699999999997</v>
      </c>
    </row>
    <row r="898" spans="1:7" ht="14.25">
      <c r="A898" s="19">
        <v>893</v>
      </c>
      <c r="B898" s="1" t="s">
        <v>22</v>
      </c>
      <c r="C898" s="53">
        <v>11337.21</v>
      </c>
      <c r="D898" s="31">
        <v>42673</v>
      </c>
      <c r="E898" s="54">
        <v>42662</v>
      </c>
      <c r="F898" s="21">
        <f t="shared" si="30"/>
        <v>-11</v>
      </c>
      <c r="G898" s="22">
        <f t="shared" si="31"/>
        <v>-124709.31</v>
      </c>
    </row>
    <row r="899" spans="1:7" ht="14.25">
      <c r="A899" s="19">
        <v>894</v>
      </c>
      <c r="B899" s="1" t="s">
        <v>2</v>
      </c>
      <c r="C899" s="53">
        <v>9394</v>
      </c>
      <c r="D899" s="31">
        <v>42673</v>
      </c>
      <c r="E899" s="54">
        <v>42662</v>
      </c>
      <c r="F899" s="21">
        <f t="shared" si="30"/>
        <v>-11</v>
      </c>
      <c r="G899" s="22">
        <f t="shared" si="31"/>
        <v>-103334</v>
      </c>
    </row>
    <row r="900" spans="1:7" ht="14.25">
      <c r="A900" s="19">
        <v>895</v>
      </c>
      <c r="B900" s="1" t="s">
        <v>4</v>
      </c>
      <c r="C900" s="53">
        <v>4656.96</v>
      </c>
      <c r="D900" s="31">
        <v>42674</v>
      </c>
      <c r="E900" s="54">
        <v>42663</v>
      </c>
      <c r="F900" s="21">
        <f t="shared" si="30"/>
        <v>-11</v>
      </c>
      <c r="G900" s="22">
        <f t="shared" si="31"/>
        <v>-51226.559999999998</v>
      </c>
    </row>
    <row r="901" spans="1:7" ht="14.25">
      <c r="A901" s="19">
        <v>896</v>
      </c>
      <c r="B901" s="1" t="s">
        <v>4</v>
      </c>
      <c r="C901" s="53">
        <v>1346.4</v>
      </c>
      <c r="D901" s="31">
        <v>42704</v>
      </c>
      <c r="E901" s="54">
        <v>42663</v>
      </c>
      <c r="F901" s="21">
        <f t="shared" si="30"/>
        <v>-41</v>
      </c>
      <c r="G901" s="22">
        <f t="shared" si="31"/>
        <v>-55202.400000000001</v>
      </c>
    </row>
    <row r="902" spans="1:7" ht="14.25">
      <c r="A902" s="19">
        <v>897</v>
      </c>
      <c r="B902" s="1" t="s">
        <v>164</v>
      </c>
      <c r="C902" s="53">
        <v>5053.25</v>
      </c>
      <c r="D902" s="31">
        <v>42673</v>
      </c>
      <c r="E902" s="54">
        <v>42663</v>
      </c>
      <c r="F902" s="21">
        <f t="shared" si="30"/>
        <v>-10</v>
      </c>
      <c r="G902" s="22">
        <f t="shared" si="31"/>
        <v>-50532.5</v>
      </c>
    </row>
    <row r="903" spans="1:7" ht="14.25">
      <c r="A903" s="19">
        <v>898</v>
      </c>
      <c r="B903" s="1" t="s">
        <v>165</v>
      </c>
      <c r="C903" s="53">
        <v>9150.73</v>
      </c>
      <c r="D903" s="23">
        <v>42673</v>
      </c>
      <c r="E903" s="54">
        <v>42663</v>
      </c>
      <c r="F903" s="21">
        <f t="shared" si="30"/>
        <v>-10</v>
      </c>
      <c r="G903" s="22">
        <f t="shared" si="31"/>
        <v>-91507.299999999988</v>
      </c>
    </row>
    <row r="904" spans="1:7" ht="14.25">
      <c r="A904" s="19">
        <v>899</v>
      </c>
      <c r="B904" s="1" t="s">
        <v>168</v>
      </c>
      <c r="C904" s="53">
        <v>65.099999999999994</v>
      </c>
      <c r="D904" s="23">
        <v>42663</v>
      </c>
      <c r="E904" s="54">
        <v>42664</v>
      </c>
      <c r="F904" s="21">
        <f t="shared" si="30"/>
        <v>1</v>
      </c>
      <c r="G904" s="22">
        <f t="shared" si="31"/>
        <v>65.099999999999994</v>
      </c>
    </row>
    <row r="905" spans="1:7" ht="14.25">
      <c r="A905" s="19">
        <v>900</v>
      </c>
      <c r="B905" s="1" t="s">
        <v>15</v>
      </c>
      <c r="C905" s="53">
        <v>712.53</v>
      </c>
      <c r="D905" s="23">
        <v>42664</v>
      </c>
      <c r="E905" s="54">
        <v>42664</v>
      </c>
      <c r="F905" s="21">
        <f t="shared" si="30"/>
        <v>0</v>
      </c>
      <c r="G905" s="22">
        <f t="shared" si="31"/>
        <v>0</v>
      </c>
    </row>
    <row r="906" spans="1:7" ht="14.25">
      <c r="A906" s="19">
        <v>901</v>
      </c>
      <c r="B906" s="1" t="s">
        <v>113</v>
      </c>
      <c r="C906" s="53">
        <v>170.8</v>
      </c>
      <c r="D906" s="23">
        <v>42615</v>
      </c>
      <c r="E906" s="54">
        <v>42664</v>
      </c>
      <c r="F906" s="21">
        <f t="shared" si="30"/>
        <v>49</v>
      </c>
      <c r="G906" s="22">
        <f t="shared" si="31"/>
        <v>8369.2000000000007</v>
      </c>
    </row>
    <row r="907" spans="1:7" ht="14.25">
      <c r="A907" s="19">
        <v>902</v>
      </c>
      <c r="B907" s="1" t="s">
        <v>16</v>
      </c>
      <c r="C907" s="53">
        <v>7810.46</v>
      </c>
      <c r="D907" s="30">
        <v>42669</v>
      </c>
      <c r="E907" s="54">
        <v>42664</v>
      </c>
      <c r="F907" s="21">
        <f t="shared" si="30"/>
        <v>-5</v>
      </c>
      <c r="G907" s="22">
        <f t="shared" si="31"/>
        <v>-39052.300000000003</v>
      </c>
    </row>
    <row r="908" spans="1:7" ht="14.25">
      <c r="A908" s="19">
        <v>903</v>
      </c>
      <c r="B908" s="1" t="s">
        <v>36</v>
      </c>
      <c r="C908" s="53">
        <v>13702.74</v>
      </c>
      <c r="D908" s="30">
        <v>42673</v>
      </c>
      <c r="E908" s="54">
        <v>42664</v>
      </c>
      <c r="F908" s="21">
        <f t="shared" si="30"/>
        <v>-9</v>
      </c>
      <c r="G908" s="22">
        <f t="shared" si="31"/>
        <v>-123324.66</v>
      </c>
    </row>
    <row r="909" spans="1:7" ht="14.25">
      <c r="A909" s="19">
        <v>904</v>
      </c>
      <c r="B909" s="1" t="s">
        <v>24</v>
      </c>
      <c r="C909" s="53">
        <v>1830</v>
      </c>
      <c r="D909" s="23">
        <v>42673</v>
      </c>
      <c r="E909" s="54">
        <v>42664</v>
      </c>
      <c r="F909" s="21">
        <f t="shared" si="30"/>
        <v>-9</v>
      </c>
      <c r="G909" s="22">
        <f t="shared" si="31"/>
        <v>-16470</v>
      </c>
    </row>
    <row r="910" spans="1:7" ht="14.25">
      <c r="A910" s="19">
        <v>905</v>
      </c>
      <c r="B910" s="1" t="s">
        <v>72</v>
      </c>
      <c r="C910" s="53">
        <v>15109.04</v>
      </c>
      <c r="D910" s="31">
        <v>42674</v>
      </c>
      <c r="E910" s="54">
        <v>42664</v>
      </c>
      <c r="F910" s="21">
        <f t="shared" ref="F910:F973" si="32">E910-D910</f>
        <v>-10</v>
      </c>
      <c r="G910" s="22">
        <f t="shared" ref="G910:G973" si="33">F910*C910</f>
        <v>-151090.40000000002</v>
      </c>
    </row>
    <row r="911" spans="1:7" ht="14.25">
      <c r="A911" s="19">
        <v>906</v>
      </c>
      <c r="B911" s="1" t="s">
        <v>97</v>
      </c>
      <c r="C911" s="53">
        <v>2000</v>
      </c>
      <c r="D911" s="31">
        <v>42673</v>
      </c>
      <c r="E911" s="54">
        <v>42664</v>
      </c>
      <c r="F911" s="21">
        <f t="shared" si="32"/>
        <v>-9</v>
      </c>
      <c r="G911" s="22">
        <f t="shared" si="33"/>
        <v>-18000</v>
      </c>
    </row>
    <row r="912" spans="1:7" ht="14.25">
      <c r="A912" s="19">
        <v>907</v>
      </c>
      <c r="B912" s="1" t="s">
        <v>119</v>
      </c>
      <c r="C912" s="53">
        <v>2472.13</v>
      </c>
      <c r="D912" s="31">
        <v>42664</v>
      </c>
      <c r="E912" s="54">
        <v>42664</v>
      </c>
      <c r="F912" s="21">
        <f t="shared" si="32"/>
        <v>0</v>
      </c>
      <c r="G912" s="22">
        <f t="shared" si="33"/>
        <v>0</v>
      </c>
    </row>
    <row r="913" spans="1:7" ht="14.25">
      <c r="A913" s="19">
        <v>908</v>
      </c>
      <c r="B913" s="1" t="s">
        <v>118</v>
      </c>
      <c r="C913" s="53">
        <v>2404.8000000000002</v>
      </c>
      <c r="D913" s="31">
        <v>42664</v>
      </c>
      <c r="E913" s="54">
        <v>42664</v>
      </c>
      <c r="F913" s="21">
        <f t="shared" si="32"/>
        <v>0</v>
      </c>
      <c r="G913" s="22">
        <f t="shared" si="33"/>
        <v>0</v>
      </c>
    </row>
    <row r="914" spans="1:7" ht="14.25">
      <c r="A914" s="19">
        <v>909</v>
      </c>
      <c r="B914" s="1" t="s">
        <v>126</v>
      </c>
      <c r="C914" s="53">
        <v>3614.41</v>
      </c>
      <c r="D914" s="23">
        <v>42664</v>
      </c>
      <c r="E914" s="54">
        <v>42664</v>
      </c>
      <c r="F914" s="21">
        <f t="shared" si="32"/>
        <v>0</v>
      </c>
      <c r="G914" s="22">
        <f t="shared" si="33"/>
        <v>0</v>
      </c>
    </row>
    <row r="915" spans="1:7" ht="14.25">
      <c r="A915" s="19">
        <v>910</v>
      </c>
      <c r="B915" s="1" t="s">
        <v>163</v>
      </c>
      <c r="C915" s="53">
        <v>2745</v>
      </c>
      <c r="D915" s="23">
        <v>42675</v>
      </c>
      <c r="E915" s="54">
        <v>42668</v>
      </c>
      <c r="F915" s="21">
        <f t="shared" si="32"/>
        <v>-7</v>
      </c>
      <c r="G915" s="22">
        <f t="shared" si="33"/>
        <v>-19215</v>
      </c>
    </row>
    <row r="916" spans="1:7" ht="14.25">
      <c r="A916" s="19">
        <v>911</v>
      </c>
      <c r="B916" s="1" t="s">
        <v>163</v>
      </c>
      <c r="C916" s="53">
        <v>3111</v>
      </c>
      <c r="D916" s="23">
        <v>42675</v>
      </c>
      <c r="E916" s="54">
        <v>42668</v>
      </c>
      <c r="F916" s="21">
        <f t="shared" si="32"/>
        <v>-7</v>
      </c>
      <c r="G916" s="22">
        <f t="shared" si="33"/>
        <v>-21777</v>
      </c>
    </row>
    <row r="917" spans="1:7" ht="14.25">
      <c r="A917" s="19">
        <v>912</v>
      </c>
      <c r="B917" s="1" t="s">
        <v>51</v>
      </c>
      <c r="C917" s="53">
        <v>1914.28</v>
      </c>
      <c r="D917" s="23">
        <v>42675</v>
      </c>
      <c r="E917" s="54">
        <v>42668</v>
      </c>
      <c r="F917" s="21">
        <f t="shared" si="32"/>
        <v>-7</v>
      </c>
      <c r="G917" s="22">
        <f t="shared" si="33"/>
        <v>-13399.96</v>
      </c>
    </row>
    <row r="918" spans="1:7" ht="14.25">
      <c r="A918" s="19">
        <v>913</v>
      </c>
      <c r="B918" s="1" t="s">
        <v>92</v>
      </c>
      <c r="C918" s="53">
        <v>3685.39</v>
      </c>
      <c r="D918" s="23">
        <v>42674</v>
      </c>
      <c r="E918" s="54">
        <v>42668</v>
      </c>
      <c r="F918" s="21">
        <f t="shared" si="32"/>
        <v>-6</v>
      </c>
      <c r="G918" s="22">
        <f t="shared" si="33"/>
        <v>-22112.34</v>
      </c>
    </row>
    <row r="919" spans="1:7" ht="14.25">
      <c r="A919" s="19">
        <v>914</v>
      </c>
      <c r="B919" s="1" t="s">
        <v>11</v>
      </c>
      <c r="C919" s="53">
        <v>610</v>
      </c>
      <c r="D919" s="23">
        <v>42670</v>
      </c>
      <c r="E919" s="54">
        <v>42668</v>
      </c>
      <c r="F919" s="21">
        <f t="shared" si="32"/>
        <v>-2</v>
      </c>
      <c r="G919" s="22">
        <f t="shared" si="33"/>
        <v>-1220</v>
      </c>
    </row>
    <row r="920" spans="1:7" ht="14.25">
      <c r="A920" s="19">
        <v>915</v>
      </c>
      <c r="B920" s="1" t="s">
        <v>11</v>
      </c>
      <c r="C920" s="53">
        <v>97.6</v>
      </c>
      <c r="D920" s="23">
        <v>42637</v>
      </c>
      <c r="E920" s="54">
        <v>42668</v>
      </c>
      <c r="F920" s="21">
        <f t="shared" si="32"/>
        <v>31</v>
      </c>
      <c r="G920" s="22">
        <f t="shared" si="33"/>
        <v>3025.6</v>
      </c>
    </row>
    <row r="921" spans="1:7" ht="14.25">
      <c r="A921" s="19">
        <v>916</v>
      </c>
      <c r="B921" s="1" t="s">
        <v>11</v>
      </c>
      <c r="C921" s="53">
        <v>305</v>
      </c>
      <c r="D921" s="23">
        <v>42639</v>
      </c>
      <c r="E921" s="54">
        <v>42668</v>
      </c>
      <c r="F921" s="21">
        <f t="shared" si="32"/>
        <v>29</v>
      </c>
      <c r="G921" s="22">
        <f t="shared" si="33"/>
        <v>8845</v>
      </c>
    </row>
    <row r="922" spans="1:7" ht="14.25">
      <c r="A922" s="19">
        <v>917</v>
      </c>
      <c r="B922" s="1" t="s">
        <v>26</v>
      </c>
      <c r="C922" s="53">
        <v>1014.13</v>
      </c>
      <c r="D922" s="31">
        <v>42674</v>
      </c>
      <c r="E922" s="54">
        <v>42668</v>
      </c>
      <c r="F922" s="21">
        <f t="shared" si="32"/>
        <v>-6</v>
      </c>
      <c r="G922" s="22">
        <f t="shared" si="33"/>
        <v>-6084.78</v>
      </c>
    </row>
    <row r="923" spans="1:7" ht="14.25">
      <c r="A923" s="19">
        <v>918</v>
      </c>
      <c r="B923" s="1" t="s">
        <v>136</v>
      </c>
      <c r="C923" s="53">
        <v>17</v>
      </c>
      <c r="D923" s="33">
        <v>42659</v>
      </c>
      <c r="E923" s="54">
        <v>42668</v>
      </c>
      <c r="F923" s="21">
        <f t="shared" si="32"/>
        <v>9</v>
      </c>
      <c r="G923" s="22">
        <f t="shared" si="33"/>
        <v>153</v>
      </c>
    </row>
    <row r="924" spans="1:7" ht="14.25">
      <c r="A924" s="19">
        <v>919</v>
      </c>
      <c r="B924" s="1" t="s">
        <v>46</v>
      </c>
      <c r="C924" s="53">
        <v>517.16</v>
      </c>
      <c r="D924" s="31">
        <v>42669</v>
      </c>
      <c r="E924" s="54">
        <v>42669</v>
      </c>
      <c r="F924" s="21">
        <f t="shared" si="32"/>
        <v>0</v>
      </c>
      <c r="G924" s="22">
        <f t="shared" si="33"/>
        <v>0</v>
      </c>
    </row>
    <row r="925" spans="1:7" ht="14.25">
      <c r="A925" s="19">
        <v>920</v>
      </c>
      <c r="B925" s="1" t="s">
        <v>46</v>
      </c>
      <c r="C925" s="53">
        <v>115.17</v>
      </c>
      <c r="D925" s="23">
        <v>42670</v>
      </c>
      <c r="E925" s="54">
        <v>42670</v>
      </c>
      <c r="F925" s="21">
        <f t="shared" si="32"/>
        <v>0</v>
      </c>
      <c r="G925" s="22">
        <f t="shared" si="33"/>
        <v>0</v>
      </c>
    </row>
    <row r="926" spans="1:7" ht="14.25">
      <c r="A926" s="19">
        <v>921</v>
      </c>
      <c r="B926" s="1" t="s">
        <v>168</v>
      </c>
      <c r="C926" s="53">
        <v>116.25</v>
      </c>
      <c r="D926" s="23">
        <v>42672</v>
      </c>
      <c r="E926" s="54">
        <v>42671</v>
      </c>
      <c r="F926" s="21">
        <f t="shared" si="32"/>
        <v>-1</v>
      </c>
      <c r="G926" s="22">
        <f t="shared" si="33"/>
        <v>-116.25</v>
      </c>
    </row>
    <row r="927" spans="1:7" ht="14.25">
      <c r="A927" s="19">
        <v>922</v>
      </c>
      <c r="B927" s="1" t="s">
        <v>178</v>
      </c>
      <c r="C927" s="53">
        <v>47.66</v>
      </c>
      <c r="D927" s="23">
        <v>42673</v>
      </c>
      <c r="E927" s="54">
        <v>42673</v>
      </c>
      <c r="F927" s="21">
        <f t="shared" si="32"/>
        <v>0</v>
      </c>
      <c r="G927" s="22">
        <f t="shared" si="33"/>
        <v>0</v>
      </c>
    </row>
    <row r="928" spans="1:7" ht="14.25">
      <c r="A928" s="19">
        <v>923</v>
      </c>
      <c r="B928" s="1" t="s">
        <v>166</v>
      </c>
      <c r="C928" s="53">
        <v>9150</v>
      </c>
      <c r="D928" s="23">
        <v>42651</v>
      </c>
      <c r="E928" s="54">
        <v>42674</v>
      </c>
      <c r="F928" s="21">
        <f t="shared" si="32"/>
        <v>23</v>
      </c>
      <c r="G928" s="22">
        <f t="shared" si="33"/>
        <v>210450</v>
      </c>
    </row>
    <row r="929" spans="1:7" ht="14.25">
      <c r="A929" s="19">
        <v>924</v>
      </c>
      <c r="B929" s="1" t="s">
        <v>40</v>
      </c>
      <c r="C929" s="53">
        <v>43977.34</v>
      </c>
      <c r="D929" s="23">
        <v>42672</v>
      </c>
      <c r="E929" s="54">
        <v>42674</v>
      </c>
      <c r="F929" s="21">
        <f t="shared" si="32"/>
        <v>2</v>
      </c>
      <c r="G929" s="22">
        <f t="shared" si="33"/>
        <v>87954.68</v>
      </c>
    </row>
    <row r="930" spans="1:7" ht="14.25">
      <c r="A930" s="19">
        <v>925</v>
      </c>
      <c r="B930" s="1" t="s">
        <v>16</v>
      </c>
      <c r="C930" s="53">
        <v>7244.45</v>
      </c>
      <c r="D930" s="23">
        <v>42681</v>
      </c>
      <c r="E930" s="54">
        <v>42674</v>
      </c>
      <c r="F930" s="21">
        <f t="shared" si="32"/>
        <v>-7</v>
      </c>
      <c r="G930" s="22">
        <f t="shared" si="33"/>
        <v>-50711.15</v>
      </c>
    </row>
    <row r="931" spans="1:7" ht="14.25">
      <c r="A931" s="19">
        <v>926</v>
      </c>
      <c r="B931" s="1" t="s">
        <v>50</v>
      </c>
      <c r="C931" s="53">
        <v>204.95</v>
      </c>
      <c r="D931" s="23">
        <v>42676</v>
      </c>
      <c r="E931" s="54">
        <v>42676</v>
      </c>
      <c r="F931" s="21">
        <f t="shared" si="32"/>
        <v>0</v>
      </c>
      <c r="G931" s="22">
        <f t="shared" si="33"/>
        <v>0</v>
      </c>
    </row>
    <row r="932" spans="1:7" ht="14.25">
      <c r="A932" s="19">
        <v>927</v>
      </c>
      <c r="B932" s="1" t="s">
        <v>50</v>
      </c>
      <c r="C932" s="53">
        <v>124.29</v>
      </c>
      <c r="D932" s="23">
        <v>42676</v>
      </c>
      <c r="E932" s="54">
        <v>42676</v>
      </c>
      <c r="F932" s="21">
        <f t="shared" si="32"/>
        <v>0</v>
      </c>
      <c r="G932" s="22">
        <f t="shared" si="33"/>
        <v>0</v>
      </c>
    </row>
    <row r="933" spans="1:7" ht="14.25">
      <c r="A933" s="19">
        <v>928</v>
      </c>
      <c r="B933" s="1" t="s">
        <v>86</v>
      </c>
      <c r="C933" s="53">
        <v>214581.02</v>
      </c>
      <c r="D933" s="23">
        <v>42674</v>
      </c>
      <c r="E933" s="54">
        <v>42676</v>
      </c>
      <c r="F933" s="21">
        <f t="shared" si="32"/>
        <v>2</v>
      </c>
      <c r="G933" s="22">
        <f t="shared" si="33"/>
        <v>429162.04</v>
      </c>
    </row>
    <row r="934" spans="1:7" ht="14.25">
      <c r="A934" s="19">
        <v>929</v>
      </c>
      <c r="B934" s="1" t="s">
        <v>179</v>
      </c>
      <c r="C934" s="53">
        <v>427</v>
      </c>
      <c r="D934" s="23">
        <v>42675</v>
      </c>
      <c r="E934" s="54">
        <v>42678</v>
      </c>
      <c r="F934" s="21">
        <f t="shared" si="32"/>
        <v>3</v>
      </c>
      <c r="G934" s="22">
        <f t="shared" si="33"/>
        <v>1281</v>
      </c>
    </row>
    <row r="935" spans="1:7" ht="14.25">
      <c r="A935" s="19">
        <v>930</v>
      </c>
      <c r="B935" s="1" t="s">
        <v>108</v>
      </c>
      <c r="C935" s="53">
        <v>6567.24</v>
      </c>
      <c r="D935" s="23">
        <v>42676</v>
      </c>
      <c r="E935" s="54">
        <v>42678</v>
      </c>
      <c r="F935" s="21">
        <f t="shared" si="32"/>
        <v>2</v>
      </c>
      <c r="G935" s="22">
        <f t="shared" si="33"/>
        <v>13134.48</v>
      </c>
    </row>
    <row r="936" spans="1:7" ht="14.25">
      <c r="A936" s="19">
        <v>931</v>
      </c>
      <c r="B936" s="1" t="s">
        <v>1</v>
      </c>
      <c r="C936" s="53">
        <v>1438.82</v>
      </c>
      <c r="D936" s="23">
        <v>42689</v>
      </c>
      <c r="E936" s="54">
        <v>42682</v>
      </c>
      <c r="F936" s="21">
        <f t="shared" si="32"/>
        <v>-7</v>
      </c>
      <c r="G936" s="22">
        <f t="shared" si="33"/>
        <v>-10071.74</v>
      </c>
    </row>
    <row r="937" spans="1:7" ht="14.25">
      <c r="A937" s="19">
        <v>932</v>
      </c>
      <c r="B937" s="1" t="s">
        <v>170</v>
      </c>
      <c r="C937" s="53">
        <v>145</v>
      </c>
      <c r="D937" s="23">
        <v>42681</v>
      </c>
      <c r="E937" s="54">
        <v>42682</v>
      </c>
      <c r="F937" s="21">
        <f t="shared" si="32"/>
        <v>1</v>
      </c>
      <c r="G937" s="22">
        <f t="shared" si="33"/>
        <v>145</v>
      </c>
    </row>
    <row r="938" spans="1:7" ht="14.25">
      <c r="A938" s="19">
        <v>933</v>
      </c>
      <c r="B938" s="1" t="s">
        <v>39</v>
      </c>
      <c r="C938" s="53">
        <v>2048.85</v>
      </c>
      <c r="D938" s="23">
        <v>42689</v>
      </c>
      <c r="E938" s="54">
        <v>42683</v>
      </c>
      <c r="F938" s="21">
        <f t="shared" si="32"/>
        <v>-6</v>
      </c>
      <c r="G938" s="22">
        <f t="shared" si="33"/>
        <v>-12293.099999999999</v>
      </c>
    </row>
    <row r="939" spans="1:7" ht="14.25">
      <c r="A939" s="19">
        <v>934</v>
      </c>
      <c r="B939" s="1" t="s">
        <v>27</v>
      </c>
      <c r="C939" s="53">
        <v>3174.09</v>
      </c>
      <c r="D939" s="23">
        <v>42688</v>
      </c>
      <c r="E939" s="54">
        <v>42683</v>
      </c>
      <c r="F939" s="21">
        <f t="shared" si="32"/>
        <v>-5</v>
      </c>
      <c r="G939" s="22">
        <f t="shared" si="33"/>
        <v>-15870.45</v>
      </c>
    </row>
    <row r="940" spans="1:7" ht="14.25">
      <c r="A940" s="19">
        <v>935</v>
      </c>
      <c r="B940" s="1" t="s">
        <v>36</v>
      </c>
      <c r="C940" s="53">
        <v>13920.77</v>
      </c>
      <c r="D940" s="23">
        <v>42689</v>
      </c>
      <c r="E940" s="54">
        <v>42684</v>
      </c>
      <c r="F940" s="21">
        <f t="shared" si="32"/>
        <v>-5</v>
      </c>
      <c r="G940" s="22">
        <f t="shared" si="33"/>
        <v>-69603.850000000006</v>
      </c>
    </row>
    <row r="941" spans="1:7" ht="14.25">
      <c r="A941" s="19">
        <v>936</v>
      </c>
      <c r="B941" s="1" t="s">
        <v>20</v>
      </c>
      <c r="C941" s="53">
        <v>634.22</v>
      </c>
      <c r="D941" s="23">
        <v>42674</v>
      </c>
      <c r="E941" s="54">
        <v>42684</v>
      </c>
      <c r="F941" s="21">
        <f t="shared" si="32"/>
        <v>10</v>
      </c>
      <c r="G941" s="22">
        <f t="shared" si="33"/>
        <v>6342.2000000000007</v>
      </c>
    </row>
    <row r="942" spans="1:7" ht="14.25">
      <c r="A942" s="19">
        <v>937</v>
      </c>
      <c r="B942" s="1" t="s">
        <v>168</v>
      </c>
      <c r="C942" s="53">
        <v>151</v>
      </c>
      <c r="D942" s="23">
        <v>42691</v>
      </c>
      <c r="E942" s="54">
        <v>42685</v>
      </c>
      <c r="F942" s="21">
        <f t="shared" si="32"/>
        <v>-6</v>
      </c>
      <c r="G942" s="22">
        <f t="shared" si="33"/>
        <v>-906</v>
      </c>
    </row>
    <row r="943" spans="1:7" ht="14.25">
      <c r="A943" s="19">
        <v>938</v>
      </c>
      <c r="B943" s="1" t="s">
        <v>180</v>
      </c>
      <c r="C943" s="53">
        <v>1756.8</v>
      </c>
      <c r="D943" s="23">
        <v>42682</v>
      </c>
      <c r="E943" s="54">
        <v>42685</v>
      </c>
      <c r="F943" s="21">
        <f t="shared" si="32"/>
        <v>3</v>
      </c>
      <c r="G943" s="22">
        <f t="shared" si="33"/>
        <v>5270.4</v>
      </c>
    </row>
    <row r="944" spans="1:7" ht="14.25">
      <c r="A944" s="19">
        <v>939</v>
      </c>
      <c r="B944" s="1" t="s">
        <v>31</v>
      </c>
      <c r="C944" s="53">
        <v>273.77</v>
      </c>
      <c r="D944" s="30">
        <v>42704</v>
      </c>
      <c r="E944" s="54">
        <v>42689</v>
      </c>
      <c r="F944" s="21">
        <f t="shared" si="32"/>
        <v>-15</v>
      </c>
      <c r="G944" s="22">
        <f t="shared" si="33"/>
        <v>-4106.5499999999993</v>
      </c>
    </row>
    <row r="945" spans="1:7" ht="14.25">
      <c r="A945" s="19">
        <v>940</v>
      </c>
      <c r="B945" s="1" t="s">
        <v>16</v>
      </c>
      <c r="C945" s="53">
        <v>7469.93</v>
      </c>
      <c r="D945" s="23">
        <v>42691</v>
      </c>
      <c r="E945" s="54">
        <v>42689</v>
      </c>
      <c r="F945" s="21">
        <f t="shared" si="32"/>
        <v>-2</v>
      </c>
      <c r="G945" s="22">
        <f t="shared" si="33"/>
        <v>-14939.86</v>
      </c>
    </row>
    <row r="946" spans="1:7" ht="14.25">
      <c r="A946" s="19">
        <v>941</v>
      </c>
      <c r="B946" s="1" t="s">
        <v>81</v>
      </c>
      <c r="C946" s="53">
        <v>390.4</v>
      </c>
      <c r="D946" s="31">
        <v>42667</v>
      </c>
      <c r="E946" s="54">
        <v>42689</v>
      </c>
      <c r="F946" s="21">
        <f t="shared" si="32"/>
        <v>22</v>
      </c>
      <c r="G946" s="22">
        <f t="shared" si="33"/>
        <v>8588.7999999999993</v>
      </c>
    </row>
    <row r="947" spans="1:7" ht="14.25">
      <c r="A947" s="19">
        <v>942</v>
      </c>
      <c r="B947" s="1" t="s">
        <v>31</v>
      </c>
      <c r="C947" s="53">
        <v>210.39</v>
      </c>
      <c r="D947" s="30">
        <v>42704</v>
      </c>
      <c r="E947" s="54">
        <v>42690</v>
      </c>
      <c r="F947" s="21">
        <f t="shared" si="32"/>
        <v>-14</v>
      </c>
      <c r="G947" s="22">
        <f t="shared" si="33"/>
        <v>-2945.46</v>
      </c>
    </row>
    <row r="948" spans="1:7" ht="14.25">
      <c r="A948" s="19">
        <v>943</v>
      </c>
      <c r="B948" s="1" t="s">
        <v>181</v>
      </c>
      <c r="C948" s="53">
        <v>7252</v>
      </c>
      <c r="D948" s="31">
        <v>42650</v>
      </c>
      <c r="E948" s="54">
        <v>42690</v>
      </c>
      <c r="F948" s="21">
        <f t="shared" si="32"/>
        <v>40</v>
      </c>
      <c r="G948" s="22">
        <f t="shared" si="33"/>
        <v>290080</v>
      </c>
    </row>
    <row r="949" spans="1:7" ht="14.25">
      <c r="A949" s="19">
        <v>944</v>
      </c>
      <c r="B949" s="1" t="s">
        <v>181</v>
      </c>
      <c r="C949" s="53">
        <v>1022</v>
      </c>
      <c r="D949" s="31">
        <v>42681</v>
      </c>
      <c r="E949" s="54">
        <v>42690</v>
      </c>
      <c r="F949" s="21">
        <f t="shared" si="32"/>
        <v>9</v>
      </c>
      <c r="G949" s="22">
        <f t="shared" si="33"/>
        <v>9198</v>
      </c>
    </row>
    <row r="950" spans="1:7" ht="14.25">
      <c r="A950" s="19">
        <v>945</v>
      </c>
      <c r="B950" s="1" t="s">
        <v>158</v>
      </c>
      <c r="C950" s="53">
        <v>128.1</v>
      </c>
      <c r="D950" s="31">
        <v>42648</v>
      </c>
      <c r="E950" s="54">
        <v>42690</v>
      </c>
      <c r="F950" s="21">
        <f t="shared" si="32"/>
        <v>42</v>
      </c>
      <c r="G950" s="22">
        <f t="shared" si="33"/>
        <v>5380.2</v>
      </c>
    </row>
    <row r="951" spans="1:7" ht="14.25">
      <c r="A951" s="19">
        <v>946</v>
      </c>
      <c r="B951" s="1" t="s">
        <v>158</v>
      </c>
      <c r="C951" s="53">
        <v>24.4</v>
      </c>
      <c r="D951" s="31">
        <v>42679</v>
      </c>
      <c r="E951" s="54">
        <v>42690</v>
      </c>
      <c r="F951" s="21">
        <f t="shared" si="32"/>
        <v>11</v>
      </c>
      <c r="G951" s="22">
        <f t="shared" si="33"/>
        <v>268.39999999999998</v>
      </c>
    </row>
    <row r="952" spans="1:7" ht="14.25">
      <c r="A952" s="19">
        <v>947</v>
      </c>
      <c r="B952" s="1" t="s">
        <v>43</v>
      </c>
      <c r="C952" s="53">
        <v>750</v>
      </c>
      <c r="D952" s="31">
        <v>42704</v>
      </c>
      <c r="E952" s="54">
        <v>42692</v>
      </c>
      <c r="F952" s="21">
        <f t="shared" si="32"/>
        <v>-12</v>
      </c>
      <c r="G952" s="22">
        <f t="shared" si="33"/>
        <v>-9000</v>
      </c>
    </row>
    <row r="953" spans="1:7" ht="14.25">
      <c r="A953" s="19">
        <v>948</v>
      </c>
      <c r="B953" s="1" t="s">
        <v>24</v>
      </c>
      <c r="C953" s="53">
        <v>1830</v>
      </c>
      <c r="D953" s="31">
        <v>42704</v>
      </c>
      <c r="E953" s="54">
        <v>42692</v>
      </c>
      <c r="F953" s="21">
        <f t="shared" si="32"/>
        <v>-12</v>
      </c>
      <c r="G953" s="22">
        <f t="shared" si="33"/>
        <v>-21960</v>
      </c>
    </row>
    <row r="954" spans="1:7" ht="14.25">
      <c r="A954" s="19">
        <v>949</v>
      </c>
      <c r="B954" s="1" t="s">
        <v>21</v>
      </c>
      <c r="C954" s="53">
        <v>226.37</v>
      </c>
      <c r="D954" s="31">
        <v>42695</v>
      </c>
      <c r="E954" s="54">
        <v>42692</v>
      </c>
      <c r="F954" s="21">
        <f t="shared" si="32"/>
        <v>-3</v>
      </c>
      <c r="G954" s="22">
        <f t="shared" si="33"/>
        <v>-679.11</v>
      </c>
    </row>
    <row r="955" spans="1:7" ht="14.25">
      <c r="A955" s="19">
        <v>950</v>
      </c>
      <c r="B955" s="1" t="s">
        <v>47</v>
      </c>
      <c r="C955" s="53">
        <v>463.6</v>
      </c>
      <c r="D955" s="31">
        <v>42649</v>
      </c>
      <c r="E955" s="54">
        <v>42692</v>
      </c>
      <c r="F955" s="21">
        <f t="shared" si="32"/>
        <v>43</v>
      </c>
      <c r="G955" s="22">
        <f t="shared" si="33"/>
        <v>19934.8</v>
      </c>
    </row>
    <row r="956" spans="1:7" ht="14.25">
      <c r="A956" s="19">
        <v>951</v>
      </c>
      <c r="B956" s="1" t="s">
        <v>47</v>
      </c>
      <c r="C956" s="53">
        <v>4697</v>
      </c>
      <c r="D956" s="31">
        <v>42679</v>
      </c>
      <c r="E956" s="54">
        <v>42692</v>
      </c>
      <c r="F956" s="21">
        <f t="shared" si="32"/>
        <v>13</v>
      </c>
      <c r="G956" s="22">
        <f t="shared" si="33"/>
        <v>61061</v>
      </c>
    </row>
    <row r="957" spans="1:7" ht="14.25">
      <c r="A957" s="19">
        <v>952</v>
      </c>
      <c r="B957" s="1" t="s">
        <v>97</v>
      </c>
      <c r="C957" s="53">
        <v>803.3</v>
      </c>
      <c r="D957" s="31">
        <v>42640</v>
      </c>
      <c r="E957" s="54">
        <v>42692</v>
      </c>
      <c r="F957" s="21">
        <f t="shared" si="32"/>
        <v>52</v>
      </c>
      <c r="G957" s="22">
        <f t="shared" si="33"/>
        <v>41771.599999999999</v>
      </c>
    </row>
    <row r="958" spans="1:7" ht="14.25">
      <c r="A958" s="19">
        <v>953</v>
      </c>
      <c r="B958" s="1" t="s">
        <v>97</v>
      </c>
      <c r="C958" s="53">
        <v>602.25</v>
      </c>
      <c r="D958" s="31">
        <v>42704</v>
      </c>
      <c r="E958" s="54">
        <v>42692</v>
      </c>
      <c r="F958" s="21">
        <f t="shared" si="32"/>
        <v>-12</v>
      </c>
      <c r="G958" s="22">
        <f t="shared" si="33"/>
        <v>-7227</v>
      </c>
    </row>
    <row r="959" spans="1:7" ht="14.25">
      <c r="A959" s="19">
        <v>954</v>
      </c>
      <c r="B959" s="1" t="s">
        <v>90</v>
      </c>
      <c r="C959" s="53">
        <v>7668.43</v>
      </c>
      <c r="D959" s="31">
        <v>42704</v>
      </c>
      <c r="E959" s="54">
        <v>42692</v>
      </c>
      <c r="F959" s="21">
        <f t="shared" si="32"/>
        <v>-12</v>
      </c>
      <c r="G959" s="22">
        <f t="shared" si="33"/>
        <v>-92021.16</v>
      </c>
    </row>
    <row r="960" spans="1:7" ht="14.25">
      <c r="A960" s="19">
        <v>955</v>
      </c>
      <c r="B960" s="1" t="s">
        <v>22</v>
      </c>
      <c r="C960" s="53">
        <v>7210.2</v>
      </c>
      <c r="D960" s="30">
        <v>42704</v>
      </c>
      <c r="E960" s="54">
        <v>42692</v>
      </c>
      <c r="F960" s="21">
        <f t="shared" si="32"/>
        <v>-12</v>
      </c>
      <c r="G960" s="22">
        <f t="shared" si="33"/>
        <v>-86522.4</v>
      </c>
    </row>
    <row r="961" spans="1:7" ht="14.25">
      <c r="A961" s="19">
        <v>956</v>
      </c>
      <c r="B961" s="1" t="s">
        <v>2</v>
      </c>
      <c r="C961" s="53">
        <v>9394</v>
      </c>
      <c r="D961" s="31">
        <v>42704</v>
      </c>
      <c r="E961" s="54">
        <v>42692</v>
      </c>
      <c r="F961" s="21">
        <f t="shared" si="32"/>
        <v>-12</v>
      </c>
      <c r="G961" s="22">
        <f t="shared" si="33"/>
        <v>-112728</v>
      </c>
    </row>
    <row r="962" spans="1:7" ht="14.25">
      <c r="A962" s="19">
        <v>957</v>
      </c>
      <c r="B962" s="1" t="s">
        <v>166</v>
      </c>
      <c r="C962" s="53">
        <v>9150</v>
      </c>
      <c r="D962" s="31">
        <v>42675</v>
      </c>
      <c r="E962" s="54">
        <v>42692</v>
      </c>
      <c r="F962" s="21">
        <f t="shared" si="32"/>
        <v>17</v>
      </c>
      <c r="G962" s="22">
        <f t="shared" si="33"/>
        <v>155550</v>
      </c>
    </row>
    <row r="963" spans="1:7" ht="14.25">
      <c r="A963" s="19">
        <v>958</v>
      </c>
      <c r="B963" s="1" t="s">
        <v>62</v>
      </c>
      <c r="C963" s="53">
        <v>12200</v>
      </c>
      <c r="D963" s="31">
        <v>42704</v>
      </c>
      <c r="E963" s="54">
        <v>42695</v>
      </c>
      <c r="F963" s="21">
        <f t="shared" si="32"/>
        <v>-9</v>
      </c>
      <c r="G963" s="22">
        <f t="shared" si="33"/>
        <v>-109800</v>
      </c>
    </row>
    <row r="964" spans="1:7" ht="14.25">
      <c r="A964" s="19">
        <v>959</v>
      </c>
      <c r="B964" s="1" t="s">
        <v>133</v>
      </c>
      <c r="C964" s="53">
        <v>4977.32</v>
      </c>
      <c r="D964" s="31">
        <v>42695</v>
      </c>
      <c r="E964" s="54">
        <v>42695</v>
      </c>
      <c r="F964" s="21">
        <f t="shared" si="32"/>
        <v>0</v>
      </c>
      <c r="G964" s="22">
        <f t="shared" si="33"/>
        <v>0</v>
      </c>
    </row>
    <row r="965" spans="1:7" ht="14.25">
      <c r="A965" s="19">
        <v>960</v>
      </c>
      <c r="B965" s="1" t="s">
        <v>50</v>
      </c>
      <c r="C965" s="53">
        <v>591.01</v>
      </c>
      <c r="D965" s="31">
        <v>42683</v>
      </c>
      <c r="E965" s="54">
        <v>42695</v>
      </c>
      <c r="F965" s="21">
        <f t="shared" si="32"/>
        <v>12</v>
      </c>
      <c r="G965" s="22">
        <f t="shared" si="33"/>
        <v>7092.12</v>
      </c>
    </row>
    <row r="966" spans="1:7" ht="14.25">
      <c r="A966" s="19">
        <v>961</v>
      </c>
      <c r="B966" s="1" t="s">
        <v>164</v>
      </c>
      <c r="C966" s="53">
        <v>5053.25</v>
      </c>
      <c r="D966" s="31">
        <v>42704</v>
      </c>
      <c r="E966" s="54">
        <v>42695</v>
      </c>
      <c r="F966" s="21">
        <f t="shared" si="32"/>
        <v>-9</v>
      </c>
      <c r="G966" s="22">
        <f t="shared" si="33"/>
        <v>-45479.25</v>
      </c>
    </row>
    <row r="967" spans="1:7" ht="14.25">
      <c r="A967" s="19">
        <v>962</v>
      </c>
      <c r="B967" s="1" t="s">
        <v>72</v>
      </c>
      <c r="C967" s="53">
        <v>8271.89</v>
      </c>
      <c r="D967" s="30">
        <v>42704</v>
      </c>
      <c r="E967" s="54">
        <v>42695</v>
      </c>
      <c r="F967" s="21">
        <f t="shared" si="32"/>
        <v>-9</v>
      </c>
      <c r="G967" s="22">
        <f t="shared" si="33"/>
        <v>-74447.009999999995</v>
      </c>
    </row>
    <row r="968" spans="1:7" ht="14.25">
      <c r="A968" s="19">
        <v>963</v>
      </c>
      <c r="B968" s="1" t="s">
        <v>132</v>
      </c>
      <c r="C968" s="53">
        <v>5162.43</v>
      </c>
      <c r="D968" s="31">
        <v>42674</v>
      </c>
      <c r="E968" s="54">
        <v>42695</v>
      </c>
      <c r="F968" s="21">
        <f t="shared" si="32"/>
        <v>21</v>
      </c>
      <c r="G968" s="22">
        <f t="shared" si="33"/>
        <v>108411.03</v>
      </c>
    </row>
    <row r="969" spans="1:7" ht="14.25">
      <c r="A969" s="19">
        <v>964</v>
      </c>
      <c r="B969" s="1" t="s">
        <v>147</v>
      </c>
      <c r="C969" s="53">
        <v>5307</v>
      </c>
      <c r="D969" s="31">
        <v>42704</v>
      </c>
      <c r="E969" s="54">
        <v>42695</v>
      </c>
      <c r="F969" s="21">
        <f t="shared" si="32"/>
        <v>-9</v>
      </c>
      <c r="G969" s="22">
        <f t="shared" si="33"/>
        <v>-47763</v>
      </c>
    </row>
    <row r="970" spans="1:7" ht="14.25">
      <c r="A970" s="19">
        <v>965</v>
      </c>
      <c r="B970" s="1" t="s">
        <v>31</v>
      </c>
      <c r="C970" s="53">
        <v>8000</v>
      </c>
      <c r="D970" s="30">
        <v>42704</v>
      </c>
      <c r="E970" s="54">
        <v>42695</v>
      </c>
      <c r="F970" s="21">
        <f t="shared" si="32"/>
        <v>-9</v>
      </c>
      <c r="G970" s="22">
        <f t="shared" si="33"/>
        <v>-72000</v>
      </c>
    </row>
    <row r="971" spans="1:7" ht="14.25">
      <c r="A971" s="19">
        <v>966</v>
      </c>
      <c r="B971" s="1" t="s">
        <v>49</v>
      </c>
      <c r="C971" s="53">
        <v>1292.45</v>
      </c>
      <c r="D971" s="30">
        <v>42704</v>
      </c>
      <c r="E971" s="54">
        <v>42695</v>
      </c>
      <c r="F971" s="21">
        <f t="shared" si="32"/>
        <v>-9</v>
      </c>
      <c r="G971" s="22">
        <f t="shared" si="33"/>
        <v>-11632.050000000001</v>
      </c>
    </row>
    <row r="972" spans="1:7" ht="14.25">
      <c r="A972" s="19">
        <v>967</v>
      </c>
      <c r="B972" s="1" t="s">
        <v>165</v>
      </c>
      <c r="C972" s="53">
        <v>9150.73</v>
      </c>
      <c r="D972" s="31">
        <v>42704</v>
      </c>
      <c r="E972" s="54">
        <v>42695</v>
      </c>
      <c r="F972" s="21">
        <f t="shared" si="32"/>
        <v>-9</v>
      </c>
      <c r="G972" s="22">
        <f t="shared" si="33"/>
        <v>-82356.569999999992</v>
      </c>
    </row>
    <row r="973" spans="1:7" ht="14.25">
      <c r="A973" s="19">
        <v>968</v>
      </c>
      <c r="B973" s="1" t="s">
        <v>31</v>
      </c>
      <c r="C973" s="53">
        <v>8757.42</v>
      </c>
      <c r="D973" s="30">
        <v>42704</v>
      </c>
      <c r="E973" s="54">
        <v>42697</v>
      </c>
      <c r="F973" s="21">
        <f t="shared" si="32"/>
        <v>-7</v>
      </c>
      <c r="G973" s="22">
        <f t="shared" si="33"/>
        <v>-61301.94</v>
      </c>
    </row>
    <row r="974" spans="1:7" ht="14.25">
      <c r="A974" s="19">
        <v>969</v>
      </c>
      <c r="B974" s="1" t="s">
        <v>9</v>
      </c>
      <c r="C974" s="53">
        <v>122</v>
      </c>
      <c r="D974" s="31">
        <v>42704</v>
      </c>
      <c r="E974" s="54">
        <v>42697</v>
      </c>
      <c r="F974" s="21">
        <f t="shared" ref="F974:F1037" si="34">E974-D974</f>
        <v>-7</v>
      </c>
      <c r="G974" s="22">
        <f t="shared" ref="G974:G1037" si="35">F974*C974</f>
        <v>-854</v>
      </c>
    </row>
    <row r="975" spans="1:7" ht="14.25">
      <c r="A975" s="19">
        <v>970</v>
      </c>
      <c r="B975" s="1" t="s">
        <v>97</v>
      </c>
      <c r="C975" s="53">
        <v>2047.5</v>
      </c>
      <c r="D975" s="31">
        <v>42582</v>
      </c>
      <c r="E975" s="54">
        <v>42697</v>
      </c>
      <c r="F975" s="21">
        <f t="shared" si="34"/>
        <v>115</v>
      </c>
      <c r="G975" s="22">
        <f t="shared" si="35"/>
        <v>235462.5</v>
      </c>
    </row>
    <row r="976" spans="1:7" ht="14.25">
      <c r="A976" s="19">
        <v>971</v>
      </c>
      <c r="B976" s="1" t="s">
        <v>22</v>
      </c>
      <c r="C976" s="53">
        <v>11337.21</v>
      </c>
      <c r="D976" s="31">
        <v>42704</v>
      </c>
      <c r="E976" s="54">
        <v>42698</v>
      </c>
      <c r="F976" s="21">
        <f t="shared" si="34"/>
        <v>-6</v>
      </c>
      <c r="G976" s="22">
        <f t="shared" si="35"/>
        <v>-68023.259999999995</v>
      </c>
    </row>
    <row r="977" spans="1:7" ht="14.25">
      <c r="A977" s="19">
        <v>972</v>
      </c>
      <c r="B977" s="1" t="s">
        <v>72</v>
      </c>
      <c r="C977" s="53">
        <v>15109.04</v>
      </c>
      <c r="D977" s="31">
        <v>42704</v>
      </c>
      <c r="E977" s="54">
        <v>42698</v>
      </c>
      <c r="F977" s="21">
        <f t="shared" si="34"/>
        <v>-6</v>
      </c>
      <c r="G977" s="22">
        <f t="shared" si="35"/>
        <v>-90654.24</v>
      </c>
    </row>
    <row r="978" spans="1:7" ht="14.25">
      <c r="A978" s="19">
        <v>973</v>
      </c>
      <c r="B978" s="1" t="s">
        <v>15</v>
      </c>
      <c r="C978" s="53">
        <v>712.53</v>
      </c>
      <c r="D978" s="31">
        <v>42698</v>
      </c>
      <c r="E978" s="54">
        <v>42698</v>
      </c>
      <c r="F978" s="21">
        <f t="shared" si="34"/>
        <v>0</v>
      </c>
      <c r="G978" s="22">
        <f t="shared" si="35"/>
        <v>0</v>
      </c>
    </row>
    <row r="979" spans="1:7" ht="14.25">
      <c r="A979" s="19">
        <v>974</v>
      </c>
      <c r="B979" s="1" t="s">
        <v>128</v>
      </c>
      <c r="C979" s="53">
        <v>236.07</v>
      </c>
      <c r="D979" s="31">
        <v>42704</v>
      </c>
      <c r="E979" s="54">
        <v>42698</v>
      </c>
      <c r="F979" s="21">
        <f t="shared" si="34"/>
        <v>-6</v>
      </c>
      <c r="G979" s="22">
        <f t="shared" si="35"/>
        <v>-1416.42</v>
      </c>
    </row>
    <row r="980" spans="1:7" ht="14.25">
      <c r="A980" s="19">
        <v>975</v>
      </c>
      <c r="B980" s="1" t="s">
        <v>176</v>
      </c>
      <c r="C980" s="53">
        <v>20246.490000000002</v>
      </c>
      <c r="D980" s="30">
        <v>42704</v>
      </c>
      <c r="E980" s="54">
        <v>42698</v>
      </c>
      <c r="F980" s="21">
        <f t="shared" si="34"/>
        <v>-6</v>
      </c>
      <c r="G980" s="22">
        <f t="shared" si="35"/>
        <v>-121478.94</v>
      </c>
    </row>
    <row r="981" spans="1:7" ht="14.25">
      <c r="A981" s="19">
        <v>976</v>
      </c>
      <c r="B981" s="1" t="s">
        <v>6</v>
      </c>
      <c r="C981" s="53">
        <v>103</v>
      </c>
      <c r="D981" s="31">
        <v>42655</v>
      </c>
      <c r="E981" s="54">
        <v>42698</v>
      </c>
      <c r="F981" s="21">
        <f t="shared" si="34"/>
        <v>43</v>
      </c>
      <c r="G981" s="22">
        <f t="shared" si="35"/>
        <v>4429</v>
      </c>
    </row>
    <row r="982" spans="1:7" ht="14.25">
      <c r="A982" s="19">
        <v>977</v>
      </c>
      <c r="B982" s="1" t="s">
        <v>6</v>
      </c>
      <c r="C982" s="53">
        <v>35</v>
      </c>
      <c r="D982" s="31">
        <v>42728</v>
      </c>
      <c r="E982" s="54">
        <v>42698</v>
      </c>
      <c r="F982" s="21">
        <f t="shared" si="34"/>
        <v>-30</v>
      </c>
      <c r="G982" s="22">
        <f t="shared" si="35"/>
        <v>-1050</v>
      </c>
    </row>
    <row r="983" spans="1:7" ht="14.25">
      <c r="A983" s="19">
        <v>978</v>
      </c>
      <c r="B983" s="1" t="s">
        <v>6</v>
      </c>
      <c r="C983" s="53">
        <v>479</v>
      </c>
      <c r="D983" s="31">
        <v>42731</v>
      </c>
      <c r="E983" s="54">
        <v>42698</v>
      </c>
      <c r="F983" s="21">
        <f t="shared" si="34"/>
        <v>-33</v>
      </c>
      <c r="G983" s="22">
        <f t="shared" si="35"/>
        <v>-15807</v>
      </c>
    </row>
    <row r="984" spans="1:7" ht="14.25">
      <c r="A984" s="19">
        <v>979</v>
      </c>
      <c r="B984" s="1" t="s">
        <v>24</v>
      </c>
      <c r="C984" s="53">
        <v>2440</v>
      </c>
      <c r="D984" s="31">
        <v>42704</v>
      </c>
      <c r="E984" s="54">
        <v>42698</v>
      </c>
      <c r="F984" s="21">
        <f t="shared" si="34"/>
        <v>-6</v>
      </c>
      <c r="G984" s="22">
        <f t="shared" si="35"/>
        <v>-14640</v>
      </c>
    </row>
    <row r="985" spans="1:7" ht="14.25">
      <c r="A985" s="19">
        <v>980</v>
      </c>
      <c r="B985" s="1" t="s">
        <v>97</v>
      </c>
      <c r="C985" s="53">
        <v>6724.87</v>
      </c>
      <c r="D985" s="31">
        <v>42704</v>
      </c>
      <c r="E985" s="54">
        <v>42698</v>
      </c>
      <c r="F985" s="21">
        <f t="shared" si="34"/>
        <v>-6</v>
      </c>
      <c r="G985" s="22">
        <f t="shared" si="35"/>
        <v>-40349.22</v>
      </c>
    </row>
    <row r="986" spans="1:7" ht="14.25">
      <c r="A986" s="19">
        <v>981</v>
      </c>
      <c r="B986" s="1" t="s">
        <v>42</v>
      </c>
      <c r="C986" s="53">
        <v>852.2</v>
      </c>
      <c r="D986" s="31">
        <v>42704</v>
      </c>
      <c r="E986" s="54">
        <v>42698</v>
      </c>
      <c r="F986" s="21">
        <f t="shared" si="34"/>
        <v>-6</v>
      </c>
      <c r="G986" s="22">
        <f t="shared" si="35"/>
        <v>-5113.2000000000007</v>
      </c>
    </row>
    <row r="987" spans="1:7" ht="14.25">
      <c r="A987" s="19">
        <v>982</v>
      </c>
      <c r="B987" s="1" t="s">
        <v>48</v>
      </c>
      <c r="C987" s="53">
        <v>1331.73</v>
      </c>
      <c r="D987" s="31">
        <v>42641</v>
      </c>
      <c r="E987" s="54">
        <v>42698</v>
      </c>
      <c r="F987" s="21">
        <f t="shared" si="34"/>
        <v>57</v>
      </c>
      <c r="G987" s="22">
        <f t="shared" si="35"/>
        <v>75908.61</v>
      </c>
    </row>
    <row r="988" spans="1:7" ht="14.25">
      <c r="A988" s="19">
        <v>983</v>
      </c>
      <c r="B988" s="1" t="s">
        <v>48</v>
      </c>
      <c r="C988" s="53">
        <v>829.97</v>
      </c>
      <c r="D988" s="31">
        <v>42731</v>
      </c>
      <c r="E988" s="54">
        <v>42698</v>
      </c>
      <c r="F988" s="21">
        <f t="shared" si="34"/>
        <v>-33</v>
      </c>
      <c r="G988" s="22">
        <f t="shared" si="35"/>
        <v>-27389.010000000002</v>
      </c>
    </row>
    <row r="989" spans="1:7" ht="14.25">
      <c r="A989" s="19">
        <v>984</v>
      </c>
      <c r="B989" s="1" t="s">
        <v>92</v>
      </c>
      <c r="C989" s="53">
        <v>4688.68</v>
      </c>
      <c r="D989" s="31">
        <v>42704</v>
      </c>
      <c r="E989" s="54">
        <v>42698</v>
      </c>
      <c r="F989" s="21">
        <f t="shared" si="34"/>
        <v>-6</v>
      </c>
      <c r="G989" s="22">
        <f t="shared" si="35"/>
        <v>-28132.080000000002</v>
      </c>
    </row>
    <row r="990" spans="1:7" ht="14.25">
      <c r="A990" s="19">
        <v>985</v>
      </c>
      <c r="B990" s="1" t="s">
        <v>51</v>
      </c>
      <c r="C990" s="53">
        <v>1914.28</v>
      </c>
      <c r="D990" s="31">
        <v>42705</v>
      </c>
      <c r="E990" s="54">
        <v>42699</v>
      </c>
      <c r="F990" s="21">
        <f t="shared" si="34"/>
        <v>-6</v>
      </c>
      <c r="G990" s="22">
        <f t="shared" si="35"/>
        <v>-11485.68</v>
      </c>
    </row>
    <row r="991" spans="1:7" ht="14.25">
      <c r="A991" s="19">
        <v>986</v>
      </c>
      <c r="B991" s="1" t="s">
        <v>163</v>
      </c>
      <c r="C991" s="53">
        <v>5856</v>
      </c>
      <c r="D991" s="31">
        <v>42709</v>
      </c>
      <c r="E991" s="54">
        <v>42699</v>
      </c>
      <c r="F991" s="21">
        <f t="shared" si="34"/>
        <v>-10</v>
      </c>
      <c r="G991" s="22">
        <f t="shared" si="35"/>
        <v>-58560</v>
      </c>
    </row>
    <row r="992" spans="1:7" ht="14.25">
      <c r="A992" s="19">
        <v>987</v>
      </c>
      <c r="B992" s="1" t="s">
        <v>183</v>
      </c>
      <c r="C992" s="53">
        <v>850.1</v>
      </c>
      <c r="D992" s="30">
        <v>42674</v>
      </c>
      <c r="E992" s="54">
        <v>42699</v>
      </c>
      <c r="F992" s="21">
        <f t="shared" si="34"/>
        <v>25</v>
      </c>
      <c r="G992" s="22">
        <f t="shared" si="35"/>
        <v>21252.5</v>
      </c>
    </row>
    <row r="993" spans="1:7" ht="14.25">
      <c r="A993" s="19">
        <v>988</v>
      </c>
      <c r="B993" s="1" t="s">
        <v>26</v>
      </c>
      <c r="C993" s="53">
        <v>1169.8699999999999</v>
      </c>
      <c r="D993" s="31">
        <v>42704</v>
      </c>
      <c r="E993" s="54">
        <v>42699</v>
      </c>
      <c r="F993" s="21">
        <f t="shared" si="34"/>
        <v>-5</v>
      </c>
      <c r="G993" s="22">
        <f t="shared" si="35"/>
        <v>-5849.3499999999995</v>
      </c>
    </row>
    <row r="994" spans="1:7" ht="14.25">
      <c r="A994" s="19">
        <v>989</v>
      </c>
      <c r="B994" s="1" t="s">
        <v>16</v>
      </c>
      <c r="C994" s="53">
        <v>8163.74</v>
      </c>
      <c r="D994" s="31">
        <v>42702</v>
      </c>
      <c r="E994" s="54">
        <v>42699</v>
      </c>
      <c r="F994" s="21">
        <f t="shared" si="34"/>
        <v>-3</v>
      </c>
      <c r="G994" s="22">
        <f t="shared" si="35"/>
        <v>-24491.22</v>
      </c>
    </row>
    <row r="995" spans="1:7" ht="14.25">
      <c r="A995" s="19">
        <v>990</v>
      </c>
      <c r="B995" s="1" t="s">
        <v>36</v>
      </c>
      <c r="C995" s="53">
        <v>14152.39</v>
      </c>
      <c r="D995" s="31">
        <v>42704</v>
      </c>
      <c r="E995" s="54">
        <v>42699</v>
      </c>
      <c r="F995" s="21">
        <f t="shared" si="34"/>
        <v>-5</v>
      </c>
      <c r="G995" s="22">
        <f t="shared" si="35"/>
        <v>-70761.95</v>
      </c>
    </row>
    <row r="996" spans="1:7" ht="14.25">
      <c r="A996" s="19">
        <v>991</v>
      </c>
      <c r="B996" s="1" t="s">
        <v>70</v>
      </c>
      <c r="C996" s="53">
        <v>908.9</v>
      </c>
      <c r="D996" s="31">
        <v>42704</v>
      </c>
      <c r="E996" s="54">
        <v>42699</v>
      </c>
      <c r="F996" s="21">
        <f t="shared" si="34"/>
        <v>-5</v>
      </c>
      <c r="G996" s="22">
        <f t="shared" si="35"/>
        <v>-4544.5</v>
      </c>
    </row>
    <row r="997" spans="1:7" ht="14.25">
      <c r="A997" s="19">
        <v>992</v>
      </c>
      <c r="B997" s="1" t="s">
        <v>7</v>
      </c>
      <c r="C997" s="53">
        <v>413.32</v>
      </c>
      <c r="D997" s="31">
        <v>42704</v>
      </c>
      <c r="E997" s="54">
        <v>42699</v>
      </c>
      <c r="F997" s="21">
        <f t="shared" si="34"/>
        <v>-5</v>
      </c>
      <c r="G997" s="22">
        <f t="shared" si="35"/>
        <v>-2066.6</v>
      </c>
    </row>
    <row r="998" spans="1:7" ht="14.25">
      <c r="A998" s="19">
        <v>993</v>
      </c>
      <c r="B998" s="1" t="s">
        <v>7</v>
      </c>
      <c r="C998" s="53">
        <v>22.27</v>
      </c>
      <c r="D998" s="31">
        <v>42643</v>
      </c>
      <c r="E998" s="54">
        <v>42699</v>
      </c>
      <c r="F998" s="21">
        <f t="shared" si="34"/>
        <v>56</v>
      </c>
      <c r="G998" s="22">
        <f t="shared" si="35"/>
        <v>1247.1199999999999</v>
      </c>
    </row>
    <row r="999" spans="1:7" ht="14.25">
      <c r="A999" s="19">
        <v>994</v>
      </c>
      <c r="B999" s="1" t="s">
        <v>169</v>
      </c>
      <c r="C999" s="53">
        <v>1423.74</v>
      </c>
      <c r="D999" s="31">
        <v>42643</v>
      </c>
      <c r="E999" s="54">
        <v>42699</v>
      </c>
      <c r="F999" s="21">
        <f t="shared" si="34"/>
        <v>56</v>
      </c>
      <c r="G999" s="22">
        <f t="shared" si="35"/>
        <v>79729.440000000002</v>
      </c>
    </row>
    <row r="1000" spans="1:7" ht="14.25">
      <c r="A1000" s="19">
        <v>995</v>
      </c>
      <c r="B1000" s="1" t="s">
        <v>182</v>
      </c>
      <c r="C1000" s="53">
        <v>1326</v>
      </c>
      <c r="D1000" s="31">
        <v>42624</v>
      </c>
      <c r="E1000" s="54">
        <v>42699</v>
      </c>
      <c r="F1000" s="21">
        <f t="shared" si="34"/>
        <v>75</v>
      </c>
      <c r="G1000" s="22">
        <f t="shared" si="35"/>
        <v>99450</v>
      </c>
    </row>
    <row r="1001" spans="1:7" ht="14.25">
      <c r="A1001" s="19">
        <v>996</v>
      </c>
      <c r="B1001" s="1" t="s">
        <v>182</v>
      </c>
      <c r="C1001" s="53">
        <v>1326</v>
      </c>
      <c r="D1001" s="31">
        <v>42651</v>
      </c>
      <c r="E1001" s="54">
        <v>42699</v>
      </c>
      <c r="F1001" s="21">
        <f t="shared" si="34"/>
        <v>48</v>
      </c>
      <c r="G1001" s="22">
        <f t="shared" si="35"/>
        <v>63648</v>
      </c>
    </row>
    <row r="1002" spans="1:7" ht="14.25">
      <c r="A1002" s="19">
        <v>997</v>
      </c>
      <c r="B1002" s="1" t="s">
        <v>5</v>
      </c>
      <c r="C1002" s="53">
        <v>1070.58</v>
      </c>
      <c r="D1002" s="31">
        <v>42704</v>
      </c>
      <c r="E1002" s="54">
        <v>42699</v>
      </c>
      <c r="F1002" s="21">
        <f t="shared" si="34"/>
        <v>-5</v>
      </c>
      <c r="G1002" s="22">
        <f t="shared" si="35"/>
        <v>-5352.9</v>
      </c>
    </row>
    <row r="1003" spans="1:7" ht="14.25">
      <c r="A1003" s="19">
        <v>998</v>
      </c>
      <c r="B1003" s="1" t="s">
        <v>97</v>
      </c>
      <c r="C1003" s="53">
        <v>2942.27</v>
      </c>
      <c r="D1003" s="31">
        <v>42704</v>
      </c>
      <c r="E1003" s="54">
        <v>42699</v>
      </c>
      <c r="F1003" s="21">
        <f t="shared" si="34"/>
        <v>-5</v>
      </c>
      <c r="G1003" s="22">
        <f t="shared" si="35"/>
        <v>-14711.35</v>
      </c>
    </row>
    <row r="1004" spans="1:7" ht="14.25">
      <c r="A1004" s="19">
        <v>999</v>
      </c>
      <c r="B1004" s="1" t="s">
        <v>41</v>
      </c>
      <c r="C1004" s="53">
        <v>309.07</v>
      </c>
      <c r="D1004" s="31">
        <v>42662</v>
      </c>
      <c r="E1004" s="54">
        <v>42699</v>
      </c>
      <c r="F1004" s="21">
        <f t="shared" si="34"/>
        <v>37</v>
      </c>
      <c r="G1004" s="22">
        <f t="shared" si="35"/>
        <v>11435.59</v>
      </c>
    </row>
    <row r="1005" spans="1:7" ht="14.25">
      <c r="A1005" s="19">
        <v>1000</v>
      </c>
      <c r="B1005" s="1" t="s">
        <v>41</v>
      </c>
      <c r="C1005" s="53">
        <v>146.4</v>
      </c>
      <c r="D1005" s="31">
        <v>42662</v>
      </c>
      <c r="E1005" s="54">
        <v>42699</v>
      </c>
      <c r="F1005" s="21">
        <f t="shared" si="34"/>
        <v>37</v>
      </c>
      <c r="G1005" s="22">
        <f t="shared" si="35"/>
        <v>5416.8</v>
      </c>
    </row>
    <row r="1006" spans="1:7" ht="14.25">
      <c r="A1006" s="19">
        <v>1001</v>
      </c>
      <c r="B1006" s="1" t="s">
        <v>41</v>
      </c>
      <c r="C1006" s="53">
        <v>52.46</v>
      </c>
      <c r="D1006" s="31">
        <v>42735</v>
      </c>
      <c r="E1006" s="54">
        <v>42699</v>
      </c>
      <c r="F1006" s="21">
        <f t="shared" si="34"/>
        <v>-36</v>
      </c>
      <c r="G1006" s="22">
        <f t="shared" si="35"/>
        <v>-1888.56</v>
      </c>
    </row>
    <row r="1007" spans="1:7" ht="14.25">
      <c r="A1007" s="19">
        <v>1002</v>
      </c>
      <c r="B1007" s="1" t="s">
        <v>72</v>
      </c>
      <c r="C1007" s="53">
        <v>777.32</v>
      </c>
      <c r="D1007" s="31">
        <v>42673</v>
      </c>
      <c r="E1007" s="54">
        <v>42699</v>
      </c>
      <c r="F1007" s="21">
        <f t="shared" si="34"/>
        <v>26</v>
      </c>
      <c r="G1007" s="22">
        <f t="shared" si="35"/>
        <v>20210.32</v>
      </c>
    </row>
    <row r="1008" spans="1:7" ht="14.25">
      <c r="A1008" s="19">
        <v>1003</v>
      </c>
      <c r="B1008" s="1" t="s">
        <v>72</v>
      </c>
      <c r="C1008" s="53">
        <v>183.39</v>
      </c>
      <c r="D1008" s="31">
        <v>42690</v>
      </c>
      <c r="E1008" s="54">
        <v>42699</v>
      </c>
      <c r="F1008" s="21">
        <f t="shared" si="34"/>
        <v>9</v>
      </c>
      <c r="G1008" s="22">
        <f t="shared" si="35"/>
        <v>1650.5099999999998</v>
      </c>
    </row>
    <row r="1009" spans="1:7" ht="14.25">
      <c r="A1009" s="19">
        <v>1004</v>
      </c>
      <c r="B1009" s="1" t="s">
        <v>72</v>
      </c>
      <c r="C1009" s="53">
        <v>45.81</v>
      </c>
      <c r="D1009" s="31">
        <v>42704</v>
      </c>
      <c r="E1009" s="54">
        <v>42699</v>
      </c>
      <c r="F1009" s="21">
        <f t="shared" si="34"/>
        <v>-5</v>
      </c>
      <c r="G1009" s="22">
        <f t="shared" si="35"/>
        <v>-229.05</v>
      </c>
    </row>
    <row r="1010" spans="1:7" ht="14.25">
      <c r="A1010" s="19">
        <v>1005</v>
      </c>
      <c r="B1010" s="1" t="s">
        <v>160</v>
      </c>
      <c r="C1010" s="53">
        <v>4440.8</v>
      </c>
      <c r="D1010" s="31">
        <v>42704</v>
      </c>
      <c r="E1010" s="54">
        <v>42699</v>
      </c>
      <c r="F1010" s="21">
        <f t="shared" si="34"/>
        <v>-5</v>
      </c>
      <c r="G1010" s="22">
        <f t="shared" si="35"/>
        <v>-22204</v>
      </c>
    </row>
    <row r="1011" spans="1:7" ht="14.25">
      <c r="A1011" s="19">
        <v>1006</v>
      </c>
      <c r="B1011" s="1" t="s">
        <v>46</v>
      </c>
      <c r="C1011" s="53">
        <v>106.96</v>
      </c>
      <c r="D1011" s="31">
        <v>42702</v>
      </c>
      <c r="E1011" s="54">
        <v>42702</v>
      </c>
      <c r="F1011" s="21">
        <f t="shared" si="34"/>
        <v>0</v>
      </c>
      <c r="G1011" s="22">
        <f t="shared" si="35"/>
        <v>0</v>
      </c>
    </row>
    <row r="1012" spans="1:7" ht="14.25">
      <c r="A1012" s="19">
        <v>1007</v>
      </c>
      <c r="B1012" s="59" t="s">
        <v>178</v>
      </c>
      <c r="C1012" s="53">
        <v>289.56</v>
      </c>
      <c r="D1012" s="23">
        <v>42704</v>
      </c>
      <c r="E1012" s="54">
        <v>42704</v>
      </c>
      <c r="F1012" s="21">
        <f t="shared" si="34"/>
        <v>0</v>
      </c>
      <c r="G1012" s="22">
        <f t="shared" si="35"/>
        <v>0</v>
      </c>
    </row>
    <row r="1013" spans="1:7" ht="14.25">
      <c r="A1013" s="19">
        <v>1008</v>
      </c>
      <c r="B1013" s="1" t="s">
        <v>50</v>
      </c>
      <c r="C1013" s="53">
        <v>168.35</v>
      </c>
      <c r="D1013" s="30">
        <v>42705</v>
      </c>
      <c r="E1013" s="54">
        <v>42705</v>
      </c>
      <c r="F1013" s="21">
        <f t="shared" si="34"/>
        <v>0</v>
      </c>
      <c r="G1013" s="22">
        <f t="shared" si="35"/>
        <v>0</v>
      </c>
    </row>
    <row r="1014" spans="1:7" ht="14.25">
      <c r="A1014" s="19">
        <v>1009</v>
      </c>
      <c r="B1014" s="1" t="s">
        <v>50</v>
      </c>
      <c r="C1014" s="53">
        <v>124.29</v>
      </c>
      <c r="D1014" s="31">
        <v>42705</v>
      </c>
      <c r="E1014" s="54">
        <v>42705</v>
      </c>
      <c r="F1014" s="21">
        <f t="shared" si="34"/>
        <v>0</v>
      </c>
      <c r="G1014" s="22">
        <f t="shared" si="35"/>
        <v>0</v>
      </c>
    </row>
    <row r="1015" spans="1:7" ht="14.25">
      <c r="A1015" s="19">
        <v>1010</v>
      </c>
      <c r="B1015" s="1" t="s">
        <v>40</v>
      </c>
      <c r="C1015" s="53">
        <v>43977.34</v>
      </c>
      <c r="D1015" s="33">
        <v>42704</v>
      </c>
      <c r="E1015" s="54">
        <v>42711</v>
      </c>
      <c r="F1015" s="21">
        <f t="shared" si="34"/>
        <v>7</v>
      </c>
      <c r="G1015" s="22">
        <f t="shared" si="35"/>
        <v>307841.38</v>
      </c>
    </row>
    <row r="1016" spans="1:7" ht="14.25">
      <c r="A1016" s="19">
        <v>1011</v>
      </c>
      <c r="B1016" s="1" t="s">
        <v>97</v>
      </c>
      <c r="C1016" s="53">
        <v>2000</v>
      </c>
      <c r="D1016" s="33">
        <v>42704</v>
      </c>
      <c r="E1016" s="54">
        <v>42711</v>
      </c>
      <c r="F1016" s="21">
        <f t="shared" si="34"/>
        <v>7</v>
      </c>
      <c r="G1016" s="22">
        <f t="shared" si="35"/>
        <v>14000</v>
      </c>
    </row>
    <row r="1017" spans="1:7" ht="14.25">
      <c r="A1017" s="19">
        <v>1012</v>
      </c>
      <c r="B1017" s="1" t="s">
        <v>16</v>
      </c>
      <c r="C1017" s="53">
        <v>7858.35</v>
      </c>
      <c r="D1017" s="31">
        <v>42711</v>
      </c>
      <c r="E1017" s="54">
        <v>42711</v>
      </c>
      <c r="F1017" s="21">
        <f t="shared" si="34"/>
        <v>0</v>
      </c>
      <c r="G1017" s="22">
        <f t="shared" si="35"/>
        <v>0</v>
      </c>
    </row>
    <row r="1018" spans="1:7" ht="14.25">
      <c r="A1018" s="19">
        <v>1013</v>
      </c>
      <c r="B1018" s="1" t="s">
        <v>17</v>
      </c>
      <c r="C1018" s="53">
        <v>951.6</v>
      </c>
      <c r="D1018" s="31">
        <v>42704</v>
      </c>
      <c r="E1018" s="54">
        <v>42711</v>
      </c>
      <c r="F1018" s="21">
        <f t="shared" si="34"/>
        <v>7</v>
      </c>
      <c r="G1018" s="22">
        <f t="shared" si="35"/>
        <v>6661.2</v>
      </c>
    </row>
    <row r="1019" spans="1:7" ht="14.25">
      <c r="A1019" s="19">
        <v>1014</v>
      </c>
      <c r="B1019" s="1" t="s">
        <v>86</v>
      </c>
      <c r="C1019" s="53">
        <v>222437.1</v>
      </c>
      <c r="D1019" s="23">
        <v>42704</v>
      </c>
      <c r="E1019" s="54">
        <v>42711</v>
      </c>
      <c r="F1019" s="21">
        <f t="shared" si="34"/>
        <v>7</v>
      </c>
      <c r="G1019" s="22">
        <f t="shared" si="35"/>
        <v>1557059.7</v>
      </c>
    </row>
    <row r="1020" spans="1:7" ht="14.25">
      <c r="A1020" s="19">
        <v>1015</v>
      </c>
      <c r="B1020" s="1" t="s">
        <v>184</v>
      </c>
      <c r="C1020" s="53">
        <v>120</v>
      </c>
      <c r="D1020" s="17">
        <v>42700</v>
      </c>
      <c r="E1020" s="54">
        <v>42711</v>
      </c>
      <c r="F1020" s="21">
        <f t="shared" si="34"/>
        <v>11</v>
      </c>
      <c r="G1020" s="22">
        <f t="shared" si="35"/>
        <v>1320</v>
      </c>
    </row>
    <row r="1021" spans="1:7" ht="14.25">
      <c r="A1021" s="19">
        <v>1016</v>
      </c>
      <c r="B1021" s="1" t="s">
        <v>24</v>
      </c>
      <c r="C1021" s="53">
        <v>4575</v>
      </c>
      <c r="D1021" s="31">
        <v>42692</v>
      </c>
      <c r="E1021" s="54">
        <v>42711</v>
      </c>
      <c r="F1021" s="21">
        <f t="shared" si="34"/>
        <v>19</v>
      </c>
      <c r="G1021" s="22">
        <f t="shared" si="35"/>
        <v>86925</v>
      </c>
    </row>
    <row r="1022" spans="1:7" ht="14.25">
      <c r="A1022" s="19">
        <v>1017</v>
      </c>
      <c r="B1022" s="1" t="s">
        <v>132</v>
      </c>
      <c r="C1022" s="53">
        <v>5162.43</v>
      </c>
      <c r="D1022" s="31">
        <v>42704</v>
      </c>
      <c r="E1022" s="54">
        <v>42711</v>
      </c>
      <c r="F1022" s="21">
        <f t="shared" si="34"/>
        <v>7</v>
      </c>
      <c r="G1022" s="22">
        <f t="shared" si="35"/>
        <v>36137.01</v>
      </c>
    </row>
    <row r="1023" spans="1:7" ht="14.25">
      <c r="A1023" s="19">
        <v>1018</v>
      </c>
      <c r="B1023" s="1" t="s">
        <v>31</v>
      </c>
      <c r="C1023" s="53">
        <v>3600.22</v>
      </c>
      <c r="D1023" s="30">
        <v>42704</v>
      </c>
      <c r="E1023" s="54">
        <v>42713</v>
      </c>
      <c r="F1023" s="21">
        <f t="shared" si="34"/>
        <v>9</v>
      </c>
      <c r="G1023" s="22">
        <f t="shared" si="35"/>
        <v>32401.98</v>
      </c>
    </row>
    <row r="1024" spans="1:7" ht="14.25">
      <c r="A1024" s="19">
        <v>1019</v>
      </c>
      <c r="B1024" s="1" t="s">
        <v>168</v>
      </c>
      <c r="C1024" s="1">
        <v>207.96</v>
      </c>
      <c r="D1024" s="55">
        <v>42711</v>
      </c>
      <c r="E1024" s="55">
        <v>42713</v>
      </c>
      <c r="F1024" s="21">
        <f t="shared" si="34"/>
        <v>2</v>
      </c>
      <c r="G1024" s="22">
        <f t="shared" si="35"/>
        <v>415.92</v>
      </c>
    </row>
    <row r="1025" spans="1:7" ht="14.25">
      <c r="A1025" s="19">
        <v>1020</v>
      </c>
      <c r="B1025" s="1" t="s">
        <v>166</v>
      </c>
      <c r="C1025" s="53">
        <v>13398.5</v>
      </c>
      <c r="D1025" s="31">
        <v>42705</v>
      </c>
      <c r="E1025" s="54">
        <v>42713</v>
      </c>
      <c r="F1025" s="21">
        <f t="shared" si="34"/>
        <v>8</v>
      </c>
      <c r="G1025" s="22">
        <f t="shared" si="35"/>
        <v>107188</v>
      </c>
    </row>
    <row r="1026" spans="1:7" ht="14.25">
      <c r="A1026" s="19">
        <v>1021</v>
      </c>
      <c r="B1026" s="1" t="s">
        <v>27</v>
      </c>
      <c r="C1026" s="53">
        <v>62.42</v>
      </c>
      <c r="D1026" s="55">
        <v>42719</v>
      </c>
      <c r="E1026" s="54">
        <v>42716</v>
      </c>
      <c r="F1026" s="21">
        <f t="shared" si="34"/>
        <v>-3</v>
      </c>
      <c r="G1026" s="22">
        <f t="shared" si="35"/>
        <v>-187.26</v>
      </c>
    </row>
    <row r="1027" spans="1:7" ht="14.25">
      <c r="A1027" s="19">
        <v>1022</v>
      </c>
      <c r="B1027" s="1" t="s">
        <v>185</v>
      </c>
      <c r="C1027" s="53">
        <v>143.5</v>
      </c>
      <c r="D1027" s="55">
        <v>42691</v>
      </c>
      <c r="E1027" s="54">
        <v>42716</v>
      </c>
      <c r="F1027" s="21">
        <f t="shared" si="34"/>
        <v>25</v>
      </c>
      <c r="G1027" s="22">
        <f t="shared" si="35"/>
        <v>3587.5</v>
      </c>
    </row>
    <row r="1028" spans="1:7" ht="14.25">
      <c r="A1028" s="19">
        <v>1023</v>
      </c>
      <c r="B1028" s="1" t="s">
        <v>113</v>
      </c>
      <c r="C1028" s="53">
        <v>91.5</v>
      </c>
      <c r="D1028" s="31">
        <v>42673</v>
      </c>
      <c r="E1028" s="54">
        <v>42716</v>
      </c>
      <c r="F1028" s="21">
        <f t="shared" si="34"/>
        <v>43</v>
      </c>
      <c r="G1028" s="22">
        <f t="shared" si="35"/>
        <v>3934.5</v>
      </c>
    </row>
    <row r="1029" spans="1:7" ht="14.25">
      <c r="A1029" s="19">
        <v>1024</v>
      </c>
      <c r="B1029" s="1" t="s">
        <v>113</v>
      </c>
      <c r="C1029" s="53">
        <v>30.5</v>
      </c>
      <c r="D1029" s="31">
        <v>42692</v>
      </c>
      <c r="E1029" s="54">
        <v>42716</v>
      </c>
      <c r="F1029" s="21">
        <f t="shared" si="34"/>
        <v>24</v>
      </c>
      <c r="G1029" s="22">
        <f t="shared" si="35"/>
        <v>732</v>
      </c>
    </row>
    <row r="1030" spans="1:7" ht="14.25">
      <c r="A1030" s="19">
        <v>1025</v>
      </c>
      <c r="B1030" s="1" t="s">
        <v>36</v>
      </c>
      <c r="C1030" s="53">
        <v>13744.45</v>
      </c>
      <c r="D1030" s="31">
        <v>42719</v>
      </c>
      <c r="E1030" s="54">
        <v>42717</v>
      </c>
      <c r="F1030" s="21">
        <f t="shared" si="34"/>
        <v>-2</v>
      </c>
      <c r="G1030" s="22">
        <f t="shared" si="35"/>
        <v>-27488.9</v>
      </c>
    </row>
    <row r="1031" spans="1:7" ht="14.25">
      <c r="A1031" s="19">
        <v>1026</v>
      </c>
      <c r="B1031" s="1" t="s">
        <v>20</v>
      </c>
      <c r="C1031" s="53">
        <v>414.76</v>
      </c>
      <c r="D1031" s="31">
        <v>42705</v>
      </c>
      <c r="E1031" s="54">
        <v>42717</v>
      </c>
      <c r="F1031" s="21">
        <f t="shared" si="34"/>
        <v>12</v>
      </c>
      <c r="G1031" s="22">
        <f t="shared" si="35"/>
        <v>4977.12</v>
      </c>
    </row>
    <row r="1032" spans="1:7" ht="14.25">
      <c r="A1032" s="19">
        <v>1027</v>
      </c>
      <c r="B1032" s="1" t="s">
        <v>31</v>
      </c>
      <c r="C1032" s="53">
        <v>210.39</v>
      </c>
      <c r="D1032" s="31">
        <v>42734</v>
      </c>
      <c r="E1032" s="54">
        <v>42718</v>
      </c>
      <c r="F1032" s="21">
        <f t="shared" si="34"/>
        <v>-16</v>
      </c>
      <c r="G1032" s="22">
        <f t="shared" si="35"/>
        <v>-3366.24</v>
      </c>
    </row>
    <row r="1033" spans="1:7" ht="14.25">
      <c r="A1033" s="19">
        <v>1028</v>
      </c>
      <c r="B1033" s="1" t="s">
        <v>31</v>
      </c>
      <c r="C1033" s="53">
        <v>273.86</v>
      </c>
      <c r="D1033" s="31">
        <v>42734</v>
      </c>
      <c r="E1033" s="54">
        <v>42718</v>
      </c>
      <c r="F1033" s="21">
        <f t="shared" si="34"/>
        <v>-16</v>
      </c>
      <c r="G1033" s="22">
        <f t="shared" si="35"/>
        <v>-4381.76</v>
      </c>
    </row>
    <row r="1034" spans="1:7" ht="14.25">
      <c r="A1034" s="19">
        <v>1029</v>
      </c>
      <c r="B1034" s="1" t="s">
        <v>127</v>
      </c>
      <c r="C1034" s="53">
        <v>73.2</v>
      </c>
      <c r="D1034" s="31">
        <v>42620</v>
      </c>
      <c r="E1034" s="54">
        <v>42718</v>
      </c>
      <c r="F1034" s="21">
        <f t="shared" si="34"/>
        <v>98</v>
      </c>
      <c r="G1034" s="22">
        <f t="shared" si="35"/>
        <v>7173.6</v>
      </c>
    </row>
    <row r="1035" spans="1:7" ht="14.25">
      <c r="A1035" s="19">
        <v>1030</v>
      </c>
      <c r="B1035" s="1" t="s">
        <v>43</v>
      </c>
      <c r="C1035" s="53">
        <v>750</v>
      </c>
      <c r="D1035" s="31">
        <v>42734</v>
      </c>
      <c r="E1035" s="54">
        <v>42718</v>
      </c>
      <c r="F1035" s="21">
        <f t="shared" si="34"/>
        <v>-16</v>
      </c>
      <c r="G1035" s="22">
        <f t="shared" si="35"/>
        <v>-12000</v>
      </c>
    </row>
    <row r="1036" spans="1:7" ht="14.25">
      <c r="A1036" s="19">
        <v>1031</v>
      </c>
      <c r="B1036" s="1" t="s">
        <v>35</v>
      </c>
      <c r="C1036" s="53">
        <v>2580.3000000000002</v>
      </c>
      <c r="D1036" s="31">
        <v>42692</v>
      </c>
      <c r="E1036" s="54">
        <v>42718</v>
      </c>
      <c r="F1036" s="21">
        <f t="shared" si="34"/>
        <v>26</v>
      </c>
      <c r="G1036" s="22">
        <f t="shared" si="35"/>
        <v>67087.8</v>
      </c>
    </row>
    <row r="1037" spans="1:7" ht="14.25">
      <c r="A1037" s="19">
        <v>1032</v>
      </c>
      <c r="B1037" s="1" t="s">
        <v>35</v>
      </c>
      <c r="C1037" s="53">
        <v>427</v>
      </c>
      <c r="D1037" s="31">
        <v>42697</v>
      </c>
      <c r="E1037" s="54">
        <v>42718</v>
      </c>
      <c r="F1037" s="21">
        <f t="shared" si="34"/>
        <v>21</v>
      </c>
      <c r="G1037" s="22">
        <f t="shared" si="35"/>
        <v>8967</v>
      </c>
    </row>
    <row r="1038" spans="1:7" ht="14.25">
      <c r="A1038" s="19">
        <v>1033</v>
      </c>
      <c r="B1038" s="1" t="s">
        <v>72</v>
      </c>
      <c r="C1038" s="53">
        <v>1848.13</v>
      </c>
      <c r="D1038" s="31">
        <v>42704</v>
      </c>
      <c r="E1038" s="54">
        <v>42718</v>
      </c>
      <c r="F1038" s="21">
        <f t="shared" ref="F1038:F1101" si="36">E1038-D1038</f>
        <v>14</v>
      </c>
      <c r="G1038" s="22">
        <f t="shared" ref="G1038:G1101" si="37">F1038*C1038</f>
        <v>25873.82</v>
      </c>
    </row>
    <row r="1039" spans="1:7" ht="14.25">
      <c r="A1039" s="19">
        <v>1034</v>
      </c>
      <c r="B1039" s="1" t="s">
        <v>8</v>
      </c>
      <c r="C1039" s="53">
        <v>4106.7</v>
      </c>
      <c r="D1039" s="31">
        <v>42719</v>
      </c>
      <c r="E1039" s="54">
        <v>42718</v>
      </c>
      <c r="F1039" s="21">
        <f t="shared" si="36"/>
        <v>-1</v>
      </c>
      <c r="G1039" s="22">
        <f t="shared" si="37"/>
        <v>-4106.7</v>
      </c>
    </row>
    <row r="1040" spans="1:7" ht="14.25">
      <c r="A1040" s="19">
        <v>1035</v>
      </c>
      <c r="B1040" s="1" t="s">
        <v>76</v>
      </c>
      <c r="C1040" s="53">
        <v>2819</v>
      </c>
      <c r="D1040" s="31">
        <v>42702</v>
      </c>
      <c r="E1040" s="54">
        <v>42718</v>
      </c>
      <c r="F1040" s="21">
        <f t="shared" si="36"/>
        <v>16</v>
      </c>
      <c r="G1040" s="22">
        <f t="shared" si="37"/>
        <v>45104</v>
      </c>
    </row>
    <row r="1041" spans="1:7" ht="14.25">
      <c r="A1041" s="19">
        <v>1036</v>
      </c>
      <c r="B1041" s="1" t="s">
        <v>76</v>
      </c>
      <c r="C1041" s="53">
        <v>1409</v>
      </c>
      <c r="D1041" s="31">
        <v>42718</v>
      </c>
      <c r="E1041" s="54">
        <v>42718</v>
      </c>
      <c r="F1041" s="21">
        <f t="shared" si="36"/>
        <v>0</v>
      </c>
      <c r="G1041" s="22">
        <f t="shared" si="37"/>
        <v>0</v>
      </c>
    </row>
    <row r="1042" spans="1:7" ht="14.25">
      <c r="A1042" s="19">
        <v>1037</v>
      </c>
      <c r="B1042" s="1" t="s">
        <v>181</v>
      </c>
      <c r="C1042" s="53">
        <v>2752</v>
      </c>
      <c r="D1042" s="31">
        <v>42704</v>
      </c>
      <c r="E1042" s="54">
        <v>42718</v>
      </c>
      <c r="F1042" s="21">
        <f t="shared" si="36"/>
        <v>14</v>
      </c>
      <c r="G1042" s="22">
        <f t="shared" si="37"/>
        <v>38528</v>
      </c>
    </row>
    <row r="1043" spans="1:7" ht="14.25">
      <c r="A1043" s="19">
        <v>1038</v>
      </c>
      <c r="B1043" s="1" t="s">
        <v>49</v>
      </c>
      <c r="C1043" s="53">
        <v>1334.73</v>
      </c>
      <c r="D1043" s="31">
        <v>42735</v>
      </c>
      <c r="E1043" s="54">
        <v>42719</v>
      </c>
      <c r="F1043" s="21">
        <f t="shared" si="36"/>
        <v>-16</v>
      </c>
      <c r="G1043" s="22">
        <f t="shared" si="37"/>
        <v>-21355.68</v>
      </c>
    </row>
    <row r="1044" spans="1:7" ht="14.25">
      <c r="A1044" s="19">
        <v>1039</v>
      </c>
      <c r="B1044" s="1" t="s">
        <v>21</v>
      </c>
      <c r="C1044" s="53">
        <v>767.38</v>
      </c>
      <c r="D1044" s="31">
        <v>42688</v>
      </c>
      <c r="E1044" s="54">
        <v>42719</v>
      </c>
      <c r="F1044" s="21">
        <f t="shared" si="36"/>
        <v>31</v>
      </c>
      <c r="G1044" s="22">
        <f t="shared" si="37"/>
        <v>23788.78</v>
      </c>
    </row>
    <row r="1045" spans="1:7" ht="14.25">
      <c r="A1045" s="19">
        <v>1040</v>
      </c>
      <c r="B1045" s="1" t="s">
        <v>47</v>
      </c>
      <c r="C1045" s="53">
        <v>3843</v>
      </c>
      <c r="D1045" s="31">
        <v>42710</v>
      </c>
      <c r="E1045" s="54">
        <v>42719</v>
      </c>
      <c r="F1045" s="21">
        <f t="shared" si="36"/>
        <v>9</v>
      </c>
      <c r="G1045" s="22">
        <f t="shared" si="37"/>
        <v>34587</v>
      </c>
    </row>
    <row r="1046" spans="1:7" ht="14.25">
      <c r="A1046" s="19">
        <v>1041</v>
      </c>
      <c r="B1046" s="1" t="s">
        <v>47</v>
      </c>
      <c r="C1046" s="53">
        <v>1830</v>
      </c>
      <c r="D1046" s="31">
        <v>42711</v>
      </c>
      <c r="E1046" s="54">
        <v>42719</v>
      </c>
      <c r="F1046" s="21">
        <f t="shared" si="36"/>
        <v>8</v>
      </c>
      <c r="G1046" s="22">
        <f t="shared" si="37"/>
        <v>14640</v>
      </c>
    </row>
    <row r="1047" spans="1:7" ht="14.25">
      <c r="A1047" s="19">
        <v>1042</v>
      </c>
      <c r="B1047" s="1" t="s">
        <v>47</v>
      </c>
      <c r="C1047" s="53">
        <v>976</v>
      </c>
      <c r="D1047" s="31">
        <v>42731</v>
      </c>
      <c r="E1047" s="54">
        <v>42719</v>
      </c>
      <c r="F1047" s="21">
        <f t="shared" si="36"/>
        <v>-12</v>
      </c>
      <c r="G1047" s="22">
        <f t="shared" si="37"/>
        <v>-11712</v>
      </c>
    </row>
    <row r="1048" spans="1:7" ht="14.25">
      <c r="A1048" s="19">
        <v>1043</v>
      </c>
      <c r="B1048" s="1" t="s">
        <v>97</v>
      </c>
      <c r="C1048" s="53">
        <v>6724.87</v>
      </c>
      <c r="D1048" s="31">
        <v>42734</v>
      </c>
      <c r="E1048" s="54">
        <v>42719</v>
      </c>
      <c r="F1048" s="21">
        <f t="shared" si="36"/>
        <v>-15</v>
      </c>
      <c r="G1048" s="22">
        <f t="shared" si="37"/>
        <v>-100873.05</v>
      </c>
    </row>
    <row r="1049" spans="1:7" ht="14.25">
      <c r="A1049" s="19">
        <v>1044</v>
      </c>
      <c r="B1049" s="1" t="s">
        <v>162</v>
      </c>
      <c r="C1049" s="53">
        <v>1120.3900000000001</v>
      </c>
      <c r="D1049" s="31">
        <v>42735</v>
      </c>
      <c r="E1049" s="54">
        <v>42719</v>
      </c>
      <c r="F1049" s="21">
        <f t="shared" si="36"/>
        <v>-16</v>
      </c>
      <c r="G1049" s="22">
        <f t="shared" si="37"/>
        <v>-17926.240000000002</v>
      </c>
    </row>
    <row r="1050" spans="1:7" ht="14.25">
      <c r="A1050" s="19">
        <v>1045</v>
      </c>
      <c r="B1050" s="1" t="s">
        <v>52</v>
      </c>
      <c r="C1050" s="53">
        <v>6100</v>
      </c>
      <c r="D1050" s="31">
        <v>42719</v>
      </c>
      <c r="E1050" s="54">
        <v>42719</v>
      </c>
      <c r="F1050" s="21">
        <f t="shared" si="36"/>
        <v>0</v>
      </c>
      <c r="G1050" s="22">
        <f t="shared" si="37"/>
        <v>0</v>
      </c>
    </row>
    <row r="1051" spans="1:7" ht="14.25">
      <c r="A1051" s="19">
        <v>1046</v>
      </c>
      <c r="B1051" s="1" t="s">
        <v>164</v>
      </c>
      <c r="C1051" s="53">
        <v>5053.25</v>
      </c>
      <c r="D1051" s="31">
        <v>42734</v>
      </c>
      <c r="E1051" s="54">
        <v>42719</v>
      </c>
      <c r="F1051" s="21">
        <f t="shared" si="36"/>
        <v>-15</v>
      </c>
      <c r="G1051" s="22">
        <f t="shared" si="37"/>
        <v>-75798.75</v>
      </c>
    </row>
    <row r="1052" spans="1:7" ht="14.25">
      <c r="A1052" s="19">
        <v>1047</v>
      </c>
      <c r="B1052" s="1" t="s">
        <v>187</v>
      </c>
      <c r="C1052" s="53">
        <v>2530</v>
      </c>
      <c r="D1052" s="31">
        <v>42716</v>
      </c>
      <c r="E1052" s="54">
        <v>42719</v>
      </c>
      <c r="F1052" s="21">
        <f t="shared" si="36"/>
        <v>3</v>
      </c>
      <c r="G1052" s="22">
        <f t="shared" si="37"/>
        <v>7590</v>
      </c>
    </row>
    <row r="1053" spans="1:7" ht="14.25">
      <c r="A1053" s="19">
        <v>1048</v>
      </c>
      <c r="B1053" s="1" t="s">
        <v>187</v>
      </c>
      <c r="C1053" s="53">
        <v>107.64</v>
      </c>
      <c r="D1053" s="31">
        <v>42717</v>
      </c>
      <c r="E1053" s="54">
        <v>42719</v>
      </c>
      <c r="F1053" s="21">
        <f t="shared" si="36"/>
        <v>2</v>
      </c>
      <c r="G1053" s="22">
        <f t="shared" si="37"/>
        <v>215.28</v>
      </c>
    </row>
    <row r="1054" spans="1:7" ht="14.25">
      <c r="A1054" s="19">
        <v>1049</v>
      </c>
      <c r="B1054" s="1" t="s">
        <v>22</v>
      </c>
      <c r="C1054" s="53">
        <v>7210.2</v>
      </c>
      <c r="D1054" s="31">
        <v>42734</v>
      </c>
      <c r="E1054" s="54">
        <v>42719</v>
      </c>
      <c r="F1054" s="21">
        <f t="shared" si="36"/>
        <v>-15</v>
      </c>
      <c r="G1054" s="22">
        <f t="shared" si="37"/>
        <v>-108153</v>
      </c>
    </row>
    <row r="1055" spans="1:7" ht="14.25">
      <c r="A1055" s="19">
        <v>1050</v>
      </c>
      <c r="B1055" s="1" t="s">
        <v>72</v>
      </c>
      <c r="C1055" s="53">
        <v>8271.89</v>
      </c>
      <c r="D1055" s="31">
        <v>42734</v>
      </c>
      <c r="E1055" s="54">
        <v>42719</v>
      </c>
      <c r="F1055" s="21">
        <f t="shared" si="36"/>
        <v>-15</v>
      </c>
      <c r="G1055" s="22">
        <f t="shared" si="37"/>
        <v>-124078.34999999999</v>
      </c>
    </row>
    <row r="1056" spans="1:7" ht="14.25">
      <c r="A1056" s="19">
        <v>1051</v>
      </c>
      <c r="B1056" s="1" t="s">
        <v>166</v>
      </c>
      <c r="C1056" s="53">
        <v>9150</v>
      </c>
      <c r="D1056" s="31">
        <v>42705</v>
      </c>
      <c r="E1056" s="54">
        <v>42719</v>
      </c>
      <c r="F1056" s="21">
        <f t="shared" si="36"/>
        <v>14</v>
      </c>
      <c r="G1056" s="22">
        <f t="shared" si="37"/>
        <v>128100</v>
      </c>
    </row>
    <row r="1057" spans="1:7" ht="14.25">
      <c r="A1057" s="19">
        <v>1052</v>
      </c>
      <c r="B1057" s="1" t="s">
        <v>168</v>
      </c>
      <c r="C1057" s="53">
        <v>65.680000000000007</v>
      </c>
      <c r="D1057" s="31">
        <v>42705</v>
      </c>
      <c r="E1057" s="54">
        <v>42720</v>
      </c>
      <c r="F1057" s="21">
        <f t="shared" si="36"/>
        <v>15</v>
      </c>
      <c r="G1057" s="22">
        <f t="shared" si="37"/>
        <v>985.2</v>
      </c>
    </row>
    <row r="1058" spans="1:7" ht="14.25">
      <c r="A1058" s="19">
        <v>1053</v>
      </c>
      <c r="B1058" s="1" t="s">
        <v>168</v>
      </c>
      <c r="C1058" s="53">
        <v>45.72</v>
      </c>
      <c r="D1058" s="31">
        <v>42721</v>
      </c>
      <c r="E1058" s="54">
        <v>42720</v>
      </c>
      <c r="F1058" s="21">
        <f t="shared" si="36"/>
        <v>-1</v>
      </c>
      <c r="G1058" s="22">
        <f t="shared" si="37"/>
        <v>-45.72</v>
      </c>
    </row>
    <row r="1059" spans="1:7" ht="14.25">
      <c r="A1059" s="19">
        <v>1054</v>
      </c>
      <c r="B1059" s="1" t="s">
        <v>63</v>
      </c>
      <c r="C1059" s="53">
        <v>509.96</v>
      </c>
      <c r="D1059" s="31">
        <v>42735</v>
      </c>
      <c r="E1059" s="54">
        <v>42720</v>
      </c>
      <c r="F1059" s="21">
        <f t="shared" si="36"/>
        <v>-15</v>
      </c>
      <c r="G1059" s="22">
        <f t="shared" si="37"/>
        <v>-7649.4</v>
      </c>
    </row>
    <row r="1060" spans="1:7" ht="14.25">
      <c r="A1060" s="19">
        <v>1055</v>
      </c>
      <c r="B1060" s="1" t="s">
        <v>132</v>
      </c>
      <c r="C1060" s="53">
        <v>5162.43</v>
      </c>
      <c r="D1060" s="31">
        <v>42734</v>
      </c>
      <c r="E1060" s="54">
        <v>42720</v>
      </c>
      <c r="F1060" s="21">
        <f t="shared" si="36"/>
        <v>-14</v>
      </c>
      <c r="G1060" s="22">
        <f t="shared" si="37"/>
        <v>-72274.02</v>
      </c>
    </row>
    <row r="1061" spans="1:7" ht="14.25">
      <c r="A1061" s="19">
        <v>1056</v>
      </c>
      <c r="B1061" s="1" t="s">
        <v>147</v>
      </c>
      <c r="C1061" s="53">
        <v>5307</v>
      </c>
      <c r="D1061" s="31">
        <v>42735</v>
      </c>
      <c r="E1061" s="54">
        <v>42720</v>
      </c>
      <c r="F1061" s="21">
        <f t="shared" si="36"/>
        <v>-15</v>
      </c>
      <c r="G1061" s="22">
        <f t="shared" si="37"/>
        <v>-79605</v>
      </c>
    </row>
    <row r="1062" spans="1:7" ht="14.25">
      <c r="A1062" s="19">
        <v>1057</v>
      </c>
      <c r="B1062" s="1" t="s">
        <v>41</v>
      </c>
      <c r="C1062" s="53">
        <v>6990.63</v>
      </c>
      <c r="D1062" s="31">
        <v>42735</v>
      </c>
      <c r="E1062" s="54">
        <v>42720</v>
      </c>
      <c r="F1062" s="21">
        <f t="shared" si="36"/>
        <v>-15</v>
      </c>
      <c r="G1062" s="22">
        <f t="shared" si="37"/>
        <v>-104859.45</v>
      </c>
    </row>
    <row r="1063" spans="1:7" ht="14.25">
      <c r="A1063" s="19">
        <v>1058</v>
      </c>
      <c r="B1063" s="1" t="s">
        <v>9</v>
      </c>
      <c r="C1063" s="53">
        <v>122</v>
      </c>
      <c r="D1063" s="31">
        <v>42734</v>
      </c>
      <c r="E1063" s="54">
        <v>42720</v>
      </c>
      <c r="F1063" s="21">
        <f t="shared" si="36"/>
        <v>-14</v>
      </c>
      <c r="G1063" s="22">
        <f t="shared" si="37"/>
        <v>-1708</v>
      </c>
    </row>
    <row r="1064" spans="1:7" ht="14.25">
      <c r="A1064" s="19">
        <v>1059</v>
      </c>
      <c r="B1064" s="1" t="s">
        <v>97</v>
      </c>
      <c r="C1064" s="53">
        <v>602.25</v>
      </c>
      <c r="D1064" s="31">
        <v>42734</v>
      </c>
      <c r="E1064" s="54">
        <v>42720</v>
      </c>
      <c r="F1064" s="21">
        <f t="shared" si="36"/>
        <v>-14</v>
      </c>
      <c r="G1064" s="22">
        <f t="shared" si="37"/>
        <v>-8431.5</v>
      </c>
    </row>
    <row r="1065" spans="1:7" ht="14.25">
      <c r="A1065" s="19">
        <v>1060</v>
      </c>
      <c r="B1065" s="1" t="s">
        <v>31</v>
      </c>
      <c r="C1065" s="53">
        <v>8000</v>
      </c>
      <c r="D1065" s="31">
        <v>42734</v>
      </c>
      <c r="E1065" s="54">
        <v>42720</v>
      </c>
      <c r="F1065" s="21">
        <f t="shared" si="36"/>
        <v>-14</v>
      </c>
      <c r="G1065" s="22">
        <f t="shared" si="37"/>
        <v>-112000</v>
      </c>
    </row>
    <row r="1066" spans="1:7" ht="14.25">
      <c r="A1066" s="19">
        <v>1061</v>
      </c>
      <c r="B1066" s="1" t="s">
        <v>24</v>
      </c>
      <c r="C1066" s="53">
        <v>1830</v>
      </c>
      <c r="D1066" s="31">
        <v>42734</v>
      </c>
      <c r="E1066" s="54">
        <v>42720</v>
      </c>
      <c r="F1066" s="21">
        <f t="shared" si="36"/>
        <v>-14</v>
      </c>
      <c r="G1066" s="22">
        <f t="shared" si="37"/>
        <v>-25620</v>
      </c>
    </row>
    <row r="1067" spans="1:7" ht="14.25">
      <c r="A1067" s="19">
        <v>1062</v>
      </c>
      <c r="B1067" s="1" t="s">
        <v>90</v>
      </c>
      <c r="C1067" s="53">
        <v>7668.43</v>
      </c>
      <c r="D1067" s="31">
        <v>42734</v>
      </c>
      <c r="E1067" s="54">
        <v>42720</v>
      </c>
      <c r="F1067" s="21">
        <f t="shared" si="36"/>
        <v>-14</v>
      </c>
      <c r="G1067" s="22">
        <f t="shared" si="37"/>
        <v>-107358.02</v>
      </c>
    </row>
    <row r="1068" spans="1:7" ht="14.25">
      <c r="A1068" s="19">
        <v>1063</v>
      </c>
      <c r="B1068" s="1" t="s">
        <v>71</v>
      </c>
      <c r="C1068" s="53">
        <v>562.54</v>
      </c>
      <c r="D1068" s="31">
        <v>42735</v>
      </c>
      <c r="E1068" s="54">
        <v>42720</v>
      </c>
      <c r="F1068" s="21">
        <f t="shared" si="36"/>
        <v>-15</v>
      </c>
      <c r="G1068" s="22">
        <f t="shared" si="37"/>
        <v>-8438.0999999999985</v>
      </c>
    </row>
    <row r="1069" spans="1:7" ht="14.25">
      <c r="A1069" s="19">
        <v>1064</v>
      </c>
      <c r="B1069" s="1" t="s">
        <v>186</v>
      </c>
      <c r="C1069" s="53">
        <v>893.04</v>
      </c>
      <c r="D1069" s="31">
        <v>42735</v>
      </c>
      <c r="E1069" s="54">
        <v>42720</v>
      </c>
      <c r="F1069" s="21">
        <f t="shared" si="36"/>
        <v>-15</v>
      </c>
      <c r="G1069" s="22">
        <f t="shared" si="37"/>
        <v>-13395.599999999999</v>
      </c>
    </row>
    <row r="1070" spans="1:7" ht="14.25">
      <c r="A1070" s="19">
        <v>1065</v>
      </c>
      <c r="B1070" s="1" t="s">
        <v>22</v>
      </c>
      <c r="C1070" s="53">
        <v>11337.21</v>
      </c>
      <c r="D1070" s="31">
        <v>42734</v>
      </c>
      <c r="E1070" s="54">
        <v>42723</v>
      </c>
      <c r="F1070" s="21">
        <f t="shared" si="36"/>
        <v>-11</v>
      </c>
      <c r="G1070" s="22">
        <f t="shared" si="37"/>
        <v>-124709.31</v>
      </c>
    </row>
    <row r="1071" spans="1:7" ht="14.25">
      <c r="A1071" s="19">
        <v>1066</v>
      </c>
      <c r="B1071" s="1" t="s">
        <v>2</v>
      </c>
      <c r="C1071" s="53">
        <v>9394</v>
      </c>
      <c r="D1071" s="31">
        <v>42734</v>
      </c>
      <c r="E1071" s="54">
        <v>42723</v>
      </c>
      <c r="F1071" s="21">
        <f t="shared" si="36"/>
        <v>-11</v>
      </c>
      <c r="G1071" s="22">
        <f t="shared" si="37"/>
        <v>-103334</v>
      </c>
    </row>
    <row r="1072" spans="1:7" ht="14.25">
      <c r="A1072" s="19">
        <v>1067</v>
      </c>
      <c r="B1072" s="1" t="s">
        <v>72</v>
      </c>
      <c r="C1072" s="53">
        <v>9991.7999999999993</v>
      </c>
      <c r="D1072" s="31">
        <v>42735</v>
      </c>
      <c r="E1072" s="54">
        <v>42723</v>
      </c>
      <c r="F1072" s="21">
        <f t="shared" si="36"/>
        <v>-12</v>
      </c>
      <c r="G1072" s="22">
        <f t="shared" si="37"/>
        <v>-119901.59999999999</v>
      </c>
    </row>
    <row r="1073" spans="1:7" ht="14.25">
      <c r="A1073" s="19">
        <v>1068</v>
      </c>
      <c r="B1073" s="1" t="s">
        <v>37</v>
      </c>
      <c r="C1073" s="53">
        <v>33</v>
      </c>
      <c r="D1073" s="31">
        <v>42713</v>
      </c>
      <c r="E1073" s="54">
        <v>42724</v>
      </c>
      <c r="F1073" s="21">
        <f t="shared" si="36"/>
        <v>11</v>
      </c>
      <c r="G1073" s="22">
        <f t="shared" si="37"/>
        <v>363</v>
      </c>
    </row>
    <row r="1074" spans="1:7" ht="14.25">
      <c r="A1074" s="19">
        <v>1069</v>
      </c>
      <c r="B1074" s="1" t="s">
        <v>37</v>
      </c>
      <c r="C1074" s="53">
        <v>48.01</v>
      </c>
      <c r="D1074" s="31">
        <v>42730</v>
      </c>
      <c r="E1074" s="54">
        <v>42724</v>
      </c>
      <c r="F1074" s="21">
        <f t="shared" si="36"/>
        <v>-6</v>
      </c>
      <c r="G1074" s="22">
        <f t="shared" si="37"/>
        <v>-288.06</v>
      </c>
    </row>
    <row r="1075" spans="1:7" ht="14.25">
      <c r="A1075" s="19">
        <v>1070</v>
      </c>
      <c r="B1075" s="1" t="s">
        <v>37</v>
      </c>
      <c r="C1075" s="53">
        <v>135.01</v>
      </c>
      <c r="D1075" s="31">
        <v>42731</v>
      </c>
      <c r="E1075" s="54">
        <v>42724</v>
      </c>
      <c r="F1075" s="21">
        <f t="shared" si="36"/>
        <v>-7</v>
      </c>
      <c r="G1075" s="22">
        <f t="shared" si="37"/>
        <v>-945.06999999999994</v>
      </c>
    </row>
    <row r="1076" spans="1:7" ht="14.25">
      <c r="A1076" s="19">
        <v>1071</v>
      </c>
      <c r="B1076" s="1" t="s">
        <v>7</v>
      </c>
      <c r="C1076" s="53">
        <v>431.29</v>
      </c>
      <c r="D1076" s="31">
        <v>42735</v>
      </c>
      <c r="E1076" s="54">
        <v>42724</v>
      </c>
      <c r="F1076" s="21">
        <f t="shared" si="36"/>
        <v>-11</v>
      </c>
      <c r="G1076" s="22">
        <f t="shared" si="37"/>
        <v>-4744.1900000000005</v>
      </c>
    </row>
    <row r="1077" spans="1:7" ht="14.25">
      <c r="A1077" s="19">
        <v>1072</v>
      </c>
      <c r="B1077" s="1" t="s">
        <v>17</v>
      </c>
      <c r="C1077" s="53">
        <v>1580.28</v>
      </c>
      <c r="D1077" s="31">
        <v>42735</v>
      </c>
      <c r="E1077" s="54">
        <v>42724</v>
      </c>
      <c r="F1077" s="21">
        <f t="shared" si="36"/>
        <v>-11</v>
      </c>
      <c r="G1077" s="22">
        <f t="shared" si="37"/>
        <v>-17383.079999999998</v>
      </c>
    </row>
    <row r="1078" spans="1:7" ht="14.25">
      <c r="A1078" s="19">
        <v>1073</v>
      </c>
      <c r="B1078" s="1" t="s">
        <v>26</v>
      </c>
      <c r="C1078" s="53">
        <v>1542.98</v>
      </c>
      <c r="D1078" s="31">
        <v>42734</v>
      </c>
      <c r="E1078" s="54">
        <v>42724</v>
      </c>
      <c r="F1078" s="21">
        <f t="shared" si="36"/>
        <v>-10</v>
      </c>
      <c r="G1078" s="22">
        <f t="shared" si="37"/>
        <v>-15429.8</v>
      </c>
    </row>
    <row r="1079" spans="1:7" ht="14.25">
      <c r="A1079" s="19">
        <v>1074</v>
      </c>
      <c r="B1079" s="1" t="s">
        <v>72</v>
      </c>
      <c r="C1079" s="53">
        <v>5117.24</v>
      </c>
      <c r="D1079" s="31">
        <v>42735</v>
      </c>
      <c r="E1079" s="54">
        <v>42724</v>
      </c>
      <c r="F1079" s="21">
        <f t="shared" si="36"/>
        <v>-11</v>
      </c>
      <c r="G1079" s="22">
        <f t="shared" si="37"/>
        <v>-56289.64</v>
      </c>
    </row>
    <row r="1080" spans="1:7" ht="14.25">
      <c r="A1080" s="19">
        <v>1075</v>
      </c>
      <c r="B1080" s="1" t="s">
        <v>16</v>
      </c>
      <c r="C1080" s="53">
        <v>7892.97</v>
      </c>
      <c r="D1080" s="31">
        <v>42722</v>
      </c>
      <c r="E1080" s="54">
        <v>42724</v>
      </c>
      <c r="F1080" s="21">
        <f t="shared" si="36"/>
        <v>2</v>
      </c>
      <c r="G1080" s="22">
        <f t="shared" si="37"/>
        <v>15785.94</v>
      </c>
    </row>
    <row r="1081" spans="1:7" ht="14.25">
      <c r="A1081" s="19">
        <v>1076</v>
      </c>
      <c r="B1081" s="1" t="s">
        <v>165</v>
      </c>
      <c r="C1081" s="53">
        <v>9150.73</v>
      </c>
      <c r="D1081" s="31">
        <v>42734</v>
      </c>
      <c r="E1081" s="54">
        <v>42724</v>
      </c>
      <c r="F1081" s="21">
        <f t="shared" si="36"/>
        <v>-10</v>
      </c>
      <c r="G1081" s="22">
        <f t="shared" si="37"/>
        <v>-91507.299999999988</v>
      </c>
    </row>
    <row r="1082" spans="1:7" ht="14.25">
      <c r="A1082" s="19">
        <v>1077</v>
      </c>
      <c r="B1082" s="1" t="s">
        <v>169</v>
      </c>
      <c r="C1082" s="53">
        <v>1423.74</v>
      </c>
      <c r="D1082" s="31">
        <v>42674</v>
      </c>
      <c r="E1082" s="54">
        <v>42724</v>
      </c>
      <c r="F1082" s="21">
        <f t="shared" si="36"/>
        <v>50</v>
      </c>
      <c r="G1082" s="22">
        <f t="shared" si="37"/>
        <v>71187</v>
      </c>
    </row>
    <row r="1083" spans="1:7" ht="14.25">
      <c r="A1083" s="19">
        <v>1078</v>
      </c>
      <c r="B1083" s="1" t="s">
        <v>62</v>
      </c>
      <c r="C1083" s="53">
        <v>12200</v>
      </c>
      <c r="D1083" s="31">
        <v>42734</v>
      </c>
      <c r="E1083" s="54">
        <v>42724</v>
      </c>
      <c r="F1083" s="21">
        <f t="shared" si="36"/>
        <v>-10</v>
      </c>
      <c r="G1083" s="22">
        <f t="shared" si="37"/>
        <v>-122000</v>
      </c>
    </row>
    <row r="1084" spans="1:7" ht="14.25">
      <c r="A1084" s="19">
        <v>1079</v>
      </c>
      <c r="B1084" s="1" t="s">
        <v>24</v>
      </c>
      <c r="C1084" s="53">
        <v>2440</v>
      </c>
      <c r="D1084" s="31">
        <v>42734</v>
      </c>
      <c r="E1084" s="54">
        <v>42724</v>
      </c>
      <c r="F1084" s="21">
        <f t="shared" si="36"/>
        <v>-10</v>
      </c>
      <c r="G1084" s="22">
        <f t="shared" si="37"/>
        <v>-24400</v>
      </c>
    </row>
    <row r="1085" spans="1:7" ht="14.25">
      <c r="A1085" s="19">
        <v>1080</v>
      </c>
      <c r="B1085" s="1" t="s">
        <v>97</v>
      </c>
      <c r="C1085" s="53">
        <v>2942.27</v>
      </c>
      <c r="D1085" s="31">
        <v>42734</v>
      </c>
      <c r="E1085" s="54">
        <v>42724</v>
      </c>
      <c r="F1085" s="21">
        <f t="shared" si="36"/>
        <v>-10</v>
      </c>
      <c r="G1085" s="22">
        <f t="shared" si="37"/>
        <v>-29422.7</v>
      </c>
    </row>
    <row r="1086" spans="1:7" ht="14.25">
      <c r="A1086" s="19">
        <v>1081</v>
      </c>
      <c r="B1086" s="1" t="s">
        <v>97</v>
      </c>
      <c r="C1086" s="53">
        <v>450.45</v>
      </c>
      <c r="D1086" s="31">
        <v>42582</v>
      </c>
      <c r="E1086" s="54">
        <v>42725</v>
      </c>
      <c r="F1086" s="21">
        <f t="shared" si="36"/>
        <v>143</v>
      </c>
      <c r="G1086" s="22">
        <f t="shared" si="37"/>
        <v>64414.35</v>
      </c>
    </row>
    <row r="1087" spans="1:7" ht="14.25">
      <c r="A1087" s="19">
        <v>1082</v>
      </c>
      <c r="B1087" s="1" t="s">
        <v>97</v>
      </c>
      <c r="C1087" s="53">
        <v>2000</v>
      </c>
      <c r="D1087" s="31">
        <v>42734</v>
      </c>
      <c r="E1087" s="54">
        <v>42725</v>
      </c>
      <c r="F1087" s="21">
        <f t="shared" si="36"/>
        <v>-9</v>
      </c>
      <c r="G1087" s="22">
        <f t="shared" si="37"/>
        <v>-18000</v>
      </c>
    </row>
    <row r="1088" spans="1:7" ht="14.25">
      <c r="A1088" s="19">
        <v>1083</v>
      </c>
      <c r="B1088" s="1" t="s">
        <v>72</v>
      </c>
      <c r="C1088" s="53">
        <v>5099.6000000000004</v>
      </c>
      <c r="D1088" s="31">
        <v>42742</v>
      </c>
      <c r="E1088" s="54">
        <v>42725</v>
      </c>
      <c r="F1088" s="21">
        <f t="shared" si="36"/>
        <v>-17</v>
      </c>
      <c r="G1088" s="22">
        <f t="shared" si="37"/>
        <v>-86693.200000000012</v>
      </c>
    </row>
    <row r="1089" spans="1:7" ht="14.25">
      <c r="A1089" s="19">
        <v>1084</v>
      </c>
      <c r="B1089" s="1" t="s">
        <v>188</v>
      </c>
      <c r="C1089" s="53">
        <v>600.24</v>
      </c>
      <c r="D1089" s="31">
        <v>42735</v>
      </c>
      <c r="E1089" s="54">
        <v>42725</v>
      </c>
      <c r="F1089" s="21">
        <f t="shared" si="36"/>
        <v>-10</v>
      </c>
      <c r="G1089" s="22">
        <f t="shared" si="37"/>
        <v>-6002.4</v>
      </c>
    </row>
    <row r="1090" spans="1:7" ht="14.25">
      <c r="A1090" s="19">
        <v>1085</v>
      </c>
      <c r="B1090" s="1" t="s">
        <v>15</v>
      </c>
      <c r="C1090" s="53">
        <v>712.53</v>
      </c>
      <c r="D1090" s="31">
        <v>42725</v>
      </c>
      <c r="E1090" s="54">
        <v>42725</v>
      </c>
      <c r="F1090" s="21">
        <f t="shared" si="36"/>
        <v>0</v>
      </c>
      <c r="G1090" s="22">
        <f t="shared" si="37"/>
        <v>0</v>
      </c>
    </row>
    <row r="1091" spans="1:7" ht="14.25">
      <c r="A1091" s="19">
        <v>1086</v>
      </c>
      <c r="B1091" s="1" t="s">
        <v>31</v>
      </c>
      <c r="C1091" s="53">
        <v>8757.42</v>
      </c>
      <c r="D1091" s="31">
        <v>42734</v>
      </c>
      <c r="E1091" s="54">
        <v>42726</v>
      </c>
      <c r="F1091" s="21">
        <f t="shared" si="36"/>
        <v>-8</v>
      </c>
      <c r="G1091" s="22">
        <f t="shared" si="37"/>
        <v>-70059.360000000001</v>
      </c>
    </row>
    <row r="1092" spans="1:7" ht="14.25">
      <c r="A1092" s="19">
        <v>1087</v>
      </c>
      <c r="B1092" s="1" t="s">
        <v>16</v>
      </c>
      <c r="C1092" s="53">
        <v>7366.34</v>
      </c>
      <c r="D1092" s="31">
        <v>42728</v>
      </c>
      <c r="E1092" s="54">
        <v>42726</v>
      </c>
      <c r="F1092" s="21">
        <f t="shared" si="36"/>
        <v>-2</v>
      </c>
      <c r="G1092" s="22">
        <f t="shared" si="37"/>
        <v>-14732.68</v>
      </c>
    </row>
    <row r="1093" spans="1:7" ht="14.25">
      <c r="A1093" s="19">
        <v>1088</v>
      </c>
      <c r="B1093" s="1" t="s">
        <v>5</v>
      </c>
      <c r="C1093" s="53">
        <v>726.5</v>
      </c>
      <c r="D1093" s="31">
        <v>42734</v>
      </c>
      <c r="E1093" s="54">
        <v>42726</v>
      </c>
      <c r="F1093" s="21">
        <f t="shared" si="36"/>
        <v>-8</v>
      </c>
      <c r="G1093" s="22">
        <f t="shared" si="37"/>
        <v>-5812</v>
      </c>
    </row>
    <row r="1094" spans="1:7" ht="14.25">
      <c r="A1094" s="19">
        <v>1089</v>
      </c>
      <c r="B1094" s="1" t="s">
        <v>42</v>
      </c>
      <c r="C1094" s="53">
        <v>212.15</v>
      </c>
      <c r="D1094" s="31">
        <v>42709</v>
      </c>
      <c r="E1094" s="54">
        <v>42726</v>
      </c>
      <c r="F1094" s="21">
        <f t="shared" si="36"/>
        <v>17</v>
      </c>
      <c r="G1094" s="22">
        <f t="shared" si="37"/>
        <v>3606.55</v>
      </c>
    </row>
    <row r="1095" spans="1:7" ht="14.25">
      <c r="A1095" s="19">
        <v>1090</v>
      </c>
      <c r="B1095" s="1" t="s">
        <v>42</v>
      </c>
      <c r="C1095" s="53">
        <v>125.99</v>
      </c>
      <c r="D1095" s="31">
        <v>42735</v>
      </c>
      <c r="E1095" s="54">
        <v>42726</v>
      </c>
      <c r="F1095" s="21">
        <f t="shared" si="36"/>
        <v>-9</v>
      </c>
      <c r="G1095" s="22">
        <f t="shared" si="37"/>
        <v>-1133.9099999999999</v>
      </c>
    </row>
    <row r="1096" spans="1:7" ht="14.25">
      <c r="A1096" s="19">
        <v>1091</v>
      </c>
      <c r="B1096" s="1" t="s">
        <v>24</v>
      </c>
      <c r="C1096" s="53">
        <v>2440</v>
      </c>
      <c r="D1096" s="31">
        <v>42734</v>
      </c>
      <c r="E1096" s="54">
        <v>42726</v>
      </c>
      <c r="F1096" s="21">
        <f t="shared" si="36"/>
        <v>-8</v>
      </c>
      <c r="G1096" s="22">
        <f t="shared" si="37"/>
        <v>-19520</v>
      </c>
    </row>
    <row r="1097" spans="1:7" ht="14.25">
      <c r="A1097" s="19">
        <v>1092</v>
      </c>
      <c r="B1097" s="1" t="s">
        <v>119</v>
      </c>
      <c r="C1097" s="53">
        <v>2472.13</v>
      </c>
      <c r="D1097" s="31">
        <v>42726</v>
      </c>
      <c r="E1097" s="54">
        <v>42726</v>
      </c>
      <c r="F1097" s="21">
        <f t="shared" si="36"/>
        <v>0</v>
      </c>
      <c r="G1097" s="22">
        <f t="shared" si="37"/>
        <v>0</v>
      </c>
    </row>
    <row r="1098" spans="1:7" ht="14.25">
      <c r="A1098" s="19">
        <v>1093</v>
      </c>
      <c r="B1098" s="1" t="s">
        <v>118</v>
      </c>
      <c r="C1098" s="53">
        <v>2404.8000000000002</v>
      </c>
      <c r="D1098" s="31">
        <v>42726</v>
      </c>
      <c r="E1098" s="54">
        <v>42726</v>
      </c>
      <c r="F1098" s="21">
        <f t="shared" si="36"/>
        <v>0</v>
      </c>
      <c r="G1098" s="22">
        <f t="shared" si="37"/>
        <v>0</v>
      </c>
    </row>
    <row r="1099" spans="1:7" ht="14.25">
      <c r="A1099" s="19">
        <v>1094</v>
      </c>
      <c r="B1099" s="1" t="s">
        <v>126</v>
      </c>
      <c r="C1099" s="53">
        <v>3614.41</v>
      </c>
      <c r="D1099" s="31">
        <v>42726</v>
      </c>
      <c r="E1099" s="54">
        <v>42726</v>
      </c>
      <c r="F1099" s="21">
        <f t="shared" si="36"/>
        <v>0</v>
      </c>
      <c r="G1099" s="22">
        <f t="shared" si="37"/>
        <v>0</v>
      </c>
    </row>
    <row r="1100" spans="1:7" ht="14.25">
      <c r="A1100" s="19">
        <v>1095</v>
      </c>
      <c r="B1100" s="1" t="s">
        <v>108</v>
      </c>
      <c r="C1100" s="53">
        <v>6567.24</v>
      </c>
      <c r="D1100" s="31">
        <v>42713</v>
      </c>
      <c r="E1100" s="54">
        <v>42727</v>
      </c>
      <c r="F1100" s="21">
        <f t="shared" si="36"/>
        <v>14</v>
      </c>
      <c r="G1100" s="22">
        <f t="shared" si="37"/>
        <v>91941.36</v>
      </c>
    </row>
    <row r="1101" spans="1:7" ht="14.25">
      <c r="A1101" s="19">
        <v>1096</v>
      </c>
      <c r="B1101" s="1" t="s">
        <v>74</v>
      </c>
      <c r="C1101" s="53">
        <v>47.58</v>
      </c>
      <c r="D1101" s="31">
        <v>42750</v>
      </c>
      <c r="E1101" s="54">
        <v>42727</v>
      </c>
      <c r="F1101" s="21">
        <f t="shared" si="36"/>
        <v>-23</v>
      </c>
      <c r="G1101" s="22">
        <f t="shared" si="37"/>
        <v>-1094.3399999999999</v>
      </c>
    </row>
    <row r="1102" spans="1:7" ht="14.25">
      <c r="A1102" s="19">
        <v>1097</v>
      </c>
      <c r="B1102" s="1" t="s">
        <v>176</v>
      </c>
      <c r="C1102" s="53">
        <v>19974.490000000002</v>
      </c>
      <c r="D1102" s="31">
        <v>42735</v>
      </c>
      <c r="E1102" s="54">
        <v>42727</v>
      </c>
      <c r="F1102" s="21">
        <f t="shared" ref="F1102:F1122" si="38">E1102-D1102</f>
        <v>-8</v>
      </c>
      <c r="G1102" s="22">
        <f t="shared" ref="G1102:G1122" si="39">F1102*C1102</f>
        <v>-159795.92000000001</v>
      </c>
    </row>
    <row r="1103" spans="1:7" ht="14.25">
      <c r="A1103" s="19">
        <v>1098</v>
      </c>
      <c r="B1103" s="1" t="s">
        <v>31</v>
      </c>
      <c r="C1103" s="53">
        <v>3600.22</v>
      </c>
      <c r="D1103" s="31">
        <v>42734</v>
      </c>
      <c r="E1103" s="54">
        <v>42727</v>
      </c>
      <c r="F1103" s="21">
        <f t="shared" si="38"/>
        <v>-7</v>
      </c>
      <c r="G1103" s="22">
        <f t="shared" si="39"/>
        <v>-25201.539999999997</v>
      </c>
    </row>
    <row r="1104" spans="1:7" ht="14.25">
      <c r="A1104" s="19">
        <v>1099</v>
      </c>
      <c r="B1104" s="1" t="s">
        <v>36</v>
      </c>
      <c r="C1104" s="53">
        <v>12993.37</v>
      </c>
      <c r="D1104" s="31">
        <v>42734</v>
      </c>
      <c r="E1104" s="54">
        <v>42727</v>
      </c>
      <c r="F1104" s="21">
        <f t="shared" si="38"/>
        <v>-7</v>
      </c>
      <c r="G1104" s="22">
        <f t="shared" si="39"/>
        <v>-90953.590000000011</v>
      </c>
    </row>
    <row r="1105" spans="1:7" ht="14.25">
      <c r="A1105" s="19">
        <v>1100</v>
      </c>
      <c r="B1105" s="1" t="s">
        <v>97</v>
      </c>
      <c r="C1105" s="53">
        <v>1798.52</v>
      </c>
      <c r="D1105" s="31">
        <v>42766</v>
      </c>
      <c r="E1105" s="54">
        <v>42727</v>
      </c>
      <c r="F1105" s="21">
        <f t="shared" si="38"/>
        <v>-39</v>
      </c>
      <c r="G1105" s="22">
        <f t="shared" si="39"/>
        <v>-70142.28</v>
      </c>
    </row>
    <row r="1106" spans="1:7" ht="14.25">
      <c r="A1106" s="19">
        <v>1101</v>
      </c>
      <c r="B1106" s="1" t="s">
        <v>48</v>
      </c>
      <c r="C1106" s="53">
        <v>1150.22</v>
      </c>
      <c r="D1106" s="31">
        <v>42731</v>
      </c>
      <c r="E1106" s="54">
        <v>42727</v>
      </c>
      <c r="F1106" s="21">
        <f t="shared" si="38"/>
        <v>-4</v>
      </c>
      <c r="G1106" s="22">
        <f t="shared" si="39"/>
        <v>-4600.88</v>
      </c>
    </row>
    <row r="1107" spans="1:7" ht="14.25">
      <c r="A1107" s="19">
        <v>1102</v>
      </c>
      <c r="B1107" s="1" t="s">
        <v>48</v>
      </c>
      <c r="C1107" s="53">
        <v>5144.88</v>
      </c>
      <c r="D1107" s="31">
        <v>42733</v>
      </c>
      <c r="E1107" s="54">
        <v>42727</v>
      </c>
      <c r="F1107" s="21">
        <f t="shared" si="38"/>
        <v>-6</v>
      </c>
      <c r="G1107" s="22">
        <f t="shared" si="39"/>
        <v>-30869.279999999999</v>
      </c>
    </row>
    <row r="1108" spans="1:7" ht="14.25">
      <c r="A1108" s="19">
        <v>1103</v>
      </c>
      <c r="B1108" s="1" t="s">
        <v>52</v>
      </c>
      <c r="C1108" s="53">
        <v>3050</v>
      </c>
      <c r="D1108" s="31">
        <v>42734</v>
      </c>
      <c r="E1108" s="54">
        <v>42727</v>
      </c>
      <c r="F1108" s="21">
        <f t="shared" si="38"/>
        <v>-7</v>
      </c>
      <c r="G1108" s="22">
        <f t="shared" si="39"/>
        <v>-21350</v>
      </c>
    </row>
    <row r="1109" spans="1:7" ht="14.25">
      <c r="A1109" s="19">
        <v>1104</v>
      </c>
      <c r="B1109" s="1" t="s">
        <v>163</v>
      </c>
      <c r="C1109" s="53">
        <v>2745</v>
      </c>
      <c r="D1109" s="31">
        <v>42737</v>
      </c>
      <c r="E1109" s="54">
        <v>42727</v>
      </c>
      <c r="F1109" s="21">
        <f t="shared" si="38"/>
        <v>-10</v>
      </c>
      <c r="G1109" s="22">
        <f t="shared" si="39"/>
        <v>-27450</v>
      </c>
    </row>
    <row r="1110" spans="1:7" ht="14.25">
      <c r="A1110" s="19">
        <v>1105</v>
      </c>
      <c r="B1110" s="1" t="s">
        <v>46</v>
      </c>
      <c r="C1110" s="53">
        <v>123.83</v>
      </c>
      <c r="D1110" s="31">
        <v>42731</v>
      </c>
      <c r="E1110" s="54">
        <v>42731</v>
      </c>
      <c r="F1110" s="21">
        <f t="shared" si="38"/>
        <v>0</v>
      </c>
      <c r="G1110" s="22">
        <f t="shared" si="39"/>
        <v>0</v>
      </c>
    </row>
    <row r="1111" spans="1:7" ht="14.25">
      <c r="A1111" s="19">
        <v>1106</v>
      </c>
      <c r="B1111" s="1" t="s">
        <v>16</v>
      </c>
      <c r="C1111" s="53">
        <v>8147.14</v>
      </c>
      <c r="D1111" s="31">
        <v>42740</v>
      </c>
      <c r="E1111" s="54">
        <v>42731</v>
      </c>
      <c r="F1111" s="21">
        <f t="shared" si="38"/>
        <v>-9</v>
      </c>
      <c r="G1111" s="22">
        <f t="shared" si="39"/>
        <v>-73324.260000000009</v>
      </c>
    </row>
    <row r="1112" spans="1:7" ht="14.25">
      <c r="A1112" s="19">
        <v>1107</v>
      </c>
      <c r="B1112" s="1" t="s">
        <v>120</v>
      </c>
      <c r="C1112" s="53">
        <v>732</v>
      </c>
      <c r="D1112" s="31">
        <v>42726</v>
      </c>
      <c r="E1112" s="54">
        <v>42731</v>
      </c>
      <c r="F1112" s="21">
        <f t="shared" si="38"/>
        <v>5</v>
      </c>
      <c r="G1112" s="22">
        <f t="shared" si="39"/>
        <v>3660</v>
      </c>
    </row>
    <row r="1113" spans="1:7" ht="14.25">
      <c r="A1113" s="19">
        <v>1108</v>
      </c>
      <c r="B1113" s="1" t="s">
        <v>46</v>
      </c>
      <c r="C1113" s="53">
        <v>580.57000000000005</v>
      </c>
      <c r="D1113" s="31">
        <v>42731</v>
      </c>
      <c r="E1113" s="54">
        <v>42731</v>
      </c>
      <c r="F1113" s="21">
        <f t="shared" si="38"/>
        <v>0</v>
      </c>
      <c r="G1113" s="22">
        <f t="shared" si="39"/>
        <v>0</v>
      </c>
    </row>
    <row r="1114" spans="1:7" ht="14.25">
      <c r="A1114" s="19">
        <v>1109</v>
      </c>
      <c r="B1114" s="1" t="s">
        <v>46</v>
      </c>
      <c r="C1114" s="53">
        <v>108.95</v>
      </c>
      <c r="D1114" s="31">
        <v>42731</v>
      </c>
      <c r="E1114" s="54">
        <v>42731</v>
      </c>
      <c r="F1114" s="21">
        <f t="shared" si="38"/>
        <v>0</v>
      </c>
      <c r="G1114" s="22">
        <f t="shared" si="39"/>
        <v>0</v>
      </c>
    </row>
    <row r="1115" spans="1:7" ht="14.25">
      <c r="A1115" s="19">
        <v>1110</v>
      </c>
      <c r="B1115" s="1" t="s">
        <v>46</v>
      </c>
      <c r="C1115" s="53">
        <v>112.63</v>
      </c>
      <c r="D1115" s="31">
        <v>42731</v>
      </c>
      <c r="E1115" s="54">
        <v>42731</v>
      </c>
      <c r="F1115" s="21">
        <f t="shared" si="38"/>
        <v>0</v>
      </c>
      <c r="G1115" s="22">
        <f t="shared" si="39"/>
        <v>0</v>
      </c>
    </row>
    <row r="1116" spans="1:7" ht="14.25">
      <c r="A1116" s="19">
        <v>1111</v>
      </c>
      <c r="B1116" s="1" t="s">
        <v>108</v>
      </c>
      <c r="C1116" s="53">
        <v>25000</v>
      </c>
      <c r="D1116" s="31">
        <v>42713</v>
      </c>
      <c r="E1116" s="54">
        <v>42732</v>
      </c>
      <c r="F1116" s="21">
        <f t="shared" si="38"/>
        <v>19</v>
      </c>
      <c r="G1116" s="22">
        <f t="shared" si="39"/>
        <v>475000</v>
      </c>
    </row>
    <row r="1117" spans="1:7" ht="14.25">
      <c r="A1117" s="19">
        <v>1112</v>
      </c>
      <c r="B1117" s="1" t="s">
        <v>104</v>
      </c>
      <c r="C1117" s="53">
        <v>25000</v>
      </c>
      <c r="D1117" s="31">
        <v>42718</v>
      </c>
      <c r="E1117" s="54">
        <v>42732</v>
      </c>
      <c r="F1117" s="21">
        <f t="shared" si="38"/>
        <v>14</v>
      </c>
      <c r="G1117" s="22">
        <f t="shared" si="39"/>
        <v>350000</v>
      </c>
    </row>
    <row r="1118" spans="1:7" ht="14.25">
      <c r="A1118" s="19">
        <v>1113</v>
      </c>
      <c r="B1118" s="1" t="s">
        <v>40</v>
      </c>
      <c r="C1118" s="53">
        <v>43977.34</v>
      </c>
      <c r="D1118" s="31">
        <v>42734</v>
      </c>
      <c r="E1118" s="54">
        <v>42732</v>
      </c>
      <c r="F1118" s="21">
        <f t="shared" si="38"/>
        <v>-2</v>
      </c>
      <c r="G1118" s="22">
        <f t="shared" si="39"/>
        <v>-87954.68</v>
      </c>
    </row>
    <row r="1119" spans="1:7" ht="14.25">
      <c r="A1119" s="19">
        <v>1114</v>
      </c>
      <c r="B1119" s="1" t="s">
        <v>51</v>
      </c>
      <c r="C1119" s="53">
        <v>1914.28</v>
      </c>
      <c r="D1119" s="31">
        <v>42736</v>
      </c>
      <c r="E1119" s="54">
        <v>42732</v>
      </c>
      <c r="F1119" s="21">
        <f t="shared" si="38"/>
        <v>-4</v>
      </c>
      <c r="G1119" s="22">
        <f t="shared" si="39"/>
        <v>-7657.12</v>
      </c>
    </row>
    <row r="1120" spans="1:7" ht="14.25">
      <c r="A1120" s="19">
        <v>1115</v>
      </c>
      <c r="B1120" s="1" t="s">
        <v>166</v>
      </c>
      <c r="C1120" s="53">
        <v>7594.5</v>
      </c>
      <c r="D1120" s="31">
        <v>42737</v>
      </c>
      <c r="E1120" s="54">
        <v>42732</v>
      </c>
      <c r="F1120" s="21">
        <f t="shared" si="38"/>
        <v>-5</v>
      </c>
      <c r="G1120" s="22">
        <f t="shared" si="39"/>
        <v>-37972.5</v>
      </c>
    </row>
    <row r="1121" spans="1:7" ht="14.25">
      <c r="A1121" s="19">
        <v>1116</v>
      </c>
      <c r="B1121" s="1" t="s">
        <v>163</v>
      </c>
      <c r="C1121" s="53">
        <v>3111</v>
      </c>
      <c r="D1121" s="31">
        <v>42737</v>
      </c>
      <c r="E1121" s="54">
        <v>42732</v>
      </c>
      <c r="F1121" s="21">
        <f t="shared" si="38"/>
        <v>-5</v>
      </c>
      <c r="G1121" s="22">
        <f t="shared" si="39"/>
        <v>-15555</v>
      </c>
    </row>
    <row r="1122" spans="1:7" ht="15" thickBot="1">
      <c r="A1122" s="29">
        <v>1117</v>
      </c>
      <c r="B1122" s="56" t="s">
        <v>178</v>
      </c>
      <c r="C1122" s="57">
        <v>248.16</v>
      </c>
      <c r="D1122" s="47">
        <v>42734</v>
      </c>
      <c r="E1122" s="58">
        <v>42734</v>
      </c>
      <c r="F1122" s="26">
        <f t="shared" si="38"/>
        <v>0</v>
      </c>
      <c r="G1122" s="27">
        <f t="shared" si="39"/>
        <v>0</v>
      </c>
    </row>
    <row r="1124" spans="1:7">
      <c r="C1124" s="60">
        <f>SUM(C6:C1123)</f>
        <v>6387145.2300000014</v>
      </c>
      <c r="G1124" s="61">
        <f>SUM(G6:G1123)</f>
        <v>65701013.980000049</v>
      </c>
    </row>
    <row r="1125" spans="1:7" ht="13.5" thickBot="1"/>
    <row r="1126" spans="1:7" ht="16.5" thickBot="1">
      <c r="D1126" s="71" t="s">
        <v>99</v>
      </c>
      <c r="E1126" s="72"/>
      <c r="F1126" s="72"/>
      <c r="G1126" s="40">
        <f>G1124/C1124</f>
        <v>10.28644435254215</v>
      </c>
    </row>
  </sheetData>
  <autoFilter ref="B1:B761"/>
  <mergeCells count="4">
    <mergeCell ref="C2:F2"/>
    <mergeCell ref="D3:G3"/>
    <mergeCell ref="A5:G5"/>
    <mergeCell ref="D1126:F112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Indicatore 4 trim 2016</vt:lpstr>
      <vt:lpstr>Indicatore annuale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2016-10-24T13:56:52Z</cp:lastPrinted>
  <dcterms:created xsi:type="dcterms:W3CDTF">2013-12-23T13:24:18Z</dcterms:created>
  <dcterms:modified xsi:type="dcterms:W3CDTF">2017-01-30T14:10:40Z</dcterms:modified>
</cp:coreProperties>
</file>