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"/>
    </mc:Choice>
  </mc:AlternateContent>
  <bookViews>
    <workbookView xWindow="0" yWindow="0" windowWidth="14400" windowHeight="8640" tabRatio="500" xr2:uid="{00000000-000D-0000-FFFF-FFFF00000000}"/>
  </bookViews>
  <sheets>
    <sheet name="Annuale 2017 " sheetId="46" r:id="rId1"/>
  </sheets>
  <definedNames>
    <definedName name="_xlnm._FilterDatabase" localSheetId="0" hidden="1">'Annuale 2017 '!$B$1:$B$1130</definedName>
  </definedNames>
  <calcPr calcId="171027"/>
</workbook>
</file>

<file path=xl/calcChain.xml><?xml version="1.0" encoding="utf-8"?>
<calcChain xmlns="http://schemas.openxmlformats.org/spreadsheetml/2006/main">
  <c r="F1130" i="46" l="1"/>
  <c r="G1130" i="46" s="1"/>
  <c r="F1129" i="46"/>
  <c r="G1129" i="46" s="1"/>
  <c r="F1128" i="46"/>
  <c r="G1128" i="46" s="1"/>
  <c r="F1127" i="46"/>
  <c r="G1127" i="46" s="1"/>
  <c r="F1126" i="46"/>
  <c r="G1126" i="46" s="1"/>
  <c r="F1125" i="46"/>
  <c r="G1125" i="46" s="1"/>
  <c r="F1124" i="46"/>
  <c r="G1124" i="46" s="1"/>
  <c r="F1123" i="46"/>
  <c r="G1123" i="46" s="1"/>
  <c r="F1122" i="46"/>
  <c r="G1122" i="46" s="1"/>
  <c r="F1121" i="46"/>
  <c r="G1121" i="46" s="1"/>
  <c r="F1120" i="46"/>
  <c r="G1120" i="46" s="1"/>
  <c r="F1119" i="46"/>
  <c r="G1119" i="46" s="1"/>
  <c r="F1118" i="46"/>
  <c r="G1118" i="46" s="1"/>
  <c r="F1117" i="46"/>
  <c r="G1117" i="46" s="1"/>
  <c r="F1116" i="46"/>
  <c r="G1116" i="46" s="1"/>
  <c r="F1115" i="46"/>
  <c r="G1115" i="46" s="1"/>
  <c r="F1114" i="46"/>
  <c r="G1114" i="46" s="1"/>
  <c r="F1113" i="46"/>
  <c r="G1113" i="46" s="1"/>
  <c r="F1112" i="46"/>
  <c r="G1112" i="46" s="1"/>
  <c r="F1111" i="46"/>
  <c r="G1111" i="46" s="1"/>
  <c r="F1110" i="46"/>
  <c r="G1110" i="46" s="1"/>
  <c r="F1109" i="46"/>
  <c r="G1109" i="46" s="1"/>
  <c r="F1108" i="46"/>
  <c r="G1108" i="46" s="1"/>
  <c r="F1107" i="46"/>
  <c r="G1107" i="46" s="1"/>
  <c r="F1106" i="46"/>
  <c r="G1106" i="46" s="1"/>
  <c r="F1105" i="46"/>
  <c r="G1105" i="46" s="1"/>
  <c r="F1104" i="46"/>
  <c r="G1104" i="46" s="1"/>
  <c r="F1103" i="46"/>
  <c r="G1103" i="46" s="1"/>
  <c r="F1102" i="46"/>
  <c r="G1102" i="46" s="1"/>
  <c r="F1101" i="46"/>
  <c r="G1101" i="46" s="1"/>
  <c r="F1100" i="46"/>
  <c r="G1100" i="46" s="1"/>
  <c r="F1099" i="46"/>
  <c r="G1099" i="46" s="1"/>
  <c r="F1098" i="46"/>
  <c r="G1098" i="46" s="1"/>
  <c r="F1097" i="46"/>
  <c r="G1097" i="46" s="1"/>
  <c r="F1096" i="46"/>
  <c r="G1096" i="46" s="1"/>
  <c r="F1095" i="46"/>
  <c r="G1095" i="46" s="1"/>
  <c r="F1094" i="46"/>
  <c r="G1094" i="46" s="1"/>
  <c r="F1093" i="46"/>
  <c r="G1093" i="46" s="1"/>
  <c r="F1092" i="46"/>
  <c r="G1092" i="46" s="1"/>
  <c r="F1091" i="46"/>
  <c r="G1091" i="46" s="1"/>
  <c r="F1090" i="46"/>
  <c r="G1090" i="46" s="1"/>
  <c r="F1089" i="46"/>
  <c r="G1089" i="46" s="1"/>
  <c r="F1088" i="46"/>
  <c r="G1088" i="46" s="1"/>
  <c r="F1087" i="46"/>
  <c r="G1087" i="46" s="1"/>
  <c r="F1086" i="46"/>
  <c r="G1086" i="46" s="1"/>
  <c r="F1085" i="46"/>
  <c r="G1085" i="46" s="1"/>
  <c r="F1084" i="46"/>
  <c r="G1084" i="46" s="1"/>
  <c r="F1083" i="46"/>
  <c r="G1083" i="46" s="1"/>
  <c r="F1082" i="46"/>
  <c r="G1082" i="46" s="1"/>
  <c r="F1081" i="46"/>
  <c r="G1081" i="46" s="1"/>
  <c r="F1080" i="46"/>
  <c r="G1080" i="46" s="1"/>
  <c r="F1079" i="46"/>
  <c r="G1079" i="46" s="1"/>
  <c r="F1078" i="46"/>
  <c r="G1078" i="46" s="1"/>
  <c r="F1077" i="46"/>
  <c r="G1077" i="46" s="1"/>
  <c r="F1076" i="46"/>
  <c r="G1076" i="46" s="1"/>
  <c r="F1075" i="46"/>
  <c r="G1075" i="46" s="1"/>
  <c r="F1074" i="46"/>
  <c r="G1074" i="46" s="1"/>
  <c r="F1073" i="46"/>
  <c r="G1073" i="46" s="1"/>
  <c r="F1072" i="46"/>
  <c r="G1072" i="46" s="1"/>
  <c r="F1071" i="46"/>
  <c r="G1071" i="46" s="1"/>
  <c r="F1070" i="46"/>
  <c r="G1070" i="46" s="1"/>
  <c r="F1069" i="46"/>
  <c r="G1069" i="46" s="1"/>
  <c r="F1068" i="46"/>
  <c r="G1068" i="46" s="1"/>
  <c r="F1067" i="46"/>
  <c r="G1067" i="46" s="1"/>
  <c r="F1066" i="46"/>
  <c r="G1066" i="46" s="1"/>
  <c r="F1065" i="46"/>
  <c r="G1065" i="46" s="1"/>
  <c r="F1064" i="46"/>
  <c r="G1064" i="46" s="1"/>
  <c r="F1063" i="46"/>
  <c r="G1063" i="46" s="1"/>
  <c r="F1062" i="46"/>
  <c r="G1062" i="46" s="1"/>
  <c r="F1061" i="46"/>
  <c r="G1061" i="46" s="1"/>
  <c r="F1060" i="46"/>
  <c r="G1060" i="46" s="1"/>
  <c r="F1059" i="46"/>
  <c r="G1059" i="46" s="1"/>
  <c r="F1058" i="46"/>
  <c r="G1058" i="46" s="1"/>
  <c r="F1057" i="46"/>
  <c r="G1057" i="46" s="1"/>
  <c r="F1056" i="46"/>
  <c r="G1056" i="46" s="1"/>
  <c r="F1055" i="46"/>
  <c r="G1055" i="46" s="1"/>
  <c r="F1054" i="46"/>
  <c r="G1054" i="46" s="1"/>
  <c r="F1053" i="46"/>
  <c r="G1053" i="46" s="1"/>
  <c r="F1052" i="46"/>
  <c r="G1052" i="46" s="1"/>
  <c r="F1051" i="46"/>
  <c r="G1051" i="46" s="1"/>
  <c r="F1050" i="46"/>
  <c r="G1050" i="46" s="1"/>
  <c r="F1049" i="46"/>
  <c r="G1049" i="46" s="1"/>
  <c r="F1048" i="46"/>
  <c r="G1048" i="46" s="1"/>
  <c r="F1047" i="46"/>
  <c r="G1047" i="46" s="1"/>
  <c r="F1046" i="46"/>
  <c r="G1046" i="46" s="1"/>
  <c r="F1045" i="46"/>
  <c r="G1045" i="46" s="1"/>
  <c r="F1044" i="46"/>
  <c r="G1044" i="46" s="1"/>
  <c r="F1043" i="46"/>
  <c r="G1043" i="46" s="1"/>
  <c r="F1042" i="46"/>
  <c r="G1042" i="46" s="1"/>
  <c r="F1041" i="46"/>
  <c r="G1041" i="46" s="1"/>
  <c r="F1040" i="46"/>
  <c r="G1040" i="46" s="1"/>
  <c r="F1039" i="46"/>
  <c r="G1039" i="46" s="1"/>
  <c r="F1038" i="46"/>
  <c r="G1038" i="46" s="1"/>
  <c r="F1037" i="46"/>
  <c r="G1037" i="46" s="1"/>
  <c r="F1036" i="46"/>
  <c r="G1036" i="46" s="1"/>
  <c r="F1035" i="46"/>
  <c r="G1035" i="46" s="1"/>
  <c r="F1034" i="46"/>
  <c r="G1034" i="46" s="1"/>
  <c r="F1033" i="46"/>
  <c r="G1033" i="46" s="1"/>
  <c r="F1032" i="46"/>
  <c r="G1032" i="46" s="1"/>
  <c r="F1031" i="46"/>
  <c r="G1031" i="46" s="1"/>
  <c r="F1030" i="46"/>
  <c r="G1030" i="46" s="1"/>
  <c r="F1029" i="46"/>
  <c r="G1029" i="46" s="1"/>
  <c r="F1028" i="46"/>
  <c r="G1028" i="46" s="1"/>
  <c r="F1027" i="46"/>
  <c r="G1027" i="46" s="1"/>
  <c r="F1026" i="46"/>
  <c r="G1026" i="46" s="1"/>
  <c r="F1025" i="46"/>
  <c r="G1025" i="46" s="1"/>
  <c r="F1024" i="46"/>
  <c r="G1024" i="46" s="1"/>
  <c r="F1023" i="46"/>
  <c r="G1023" i="46" s="1"/>
  <c r="F1022" i="46"/>
  <c r="G1022" i="46" s="1"/>
  <c r="F1021" i="46"/>
  <c r="G1021" i="46" s="1"/>
  <c r="F1020" i="46"/>
  <c r="G1020" i="46" s="1"/>
  <c r="F1019" i="46"/>
  <c r="G1019" i="46" s="1"/>
  <c r="F1018" i="46"/>
  <c r="G1018" i="46" s="1"/>
  <c r="F1017" i="46"/>
  <c r="G1017" i="46" s="1"/>
  <c r="F1016" i="46"/>
  <c r="G1016" i="46" s="1"/>
  <c r="F1015" i="46"/>
  <c r="G1015" i="46" s="1"/>
  <c r="F1014" i="46"/>
  <c r="G1014" i="46" s="1"/>
  <c r="F1013" i="46"/>
  <c r="G1013" i="46" s="1"/>
  <c r="F1012" i="46"/>
  <c r="G1012" i="46" s="1"/>
  <c r="F1011" i="46"/>
  <c r="G1011" i="46" s="1"/>
  <c r="F1010" i="46"/>
  <c r="G1010" i="46" s="1"/>
  <c r="F1009" i="46"/>
  <c r="G1009" i="46" s="1"/>
  <c r="F1008" i="46"/>
  <c r="G1008" i="46" s="1"/>
  <c r="F1007" i="46"/>
  <c r="G1007" i="46" s="1"/>
  <c r="F1006" i="46"/>
  <c r="G1006" i="46" s="1"/>
  <c r="F1005" i="46"/>
  <c r="G1005" i="46" s="1"/>
  <c r="F1004" i="46"/>
  <c r="G1004" i="46" s="1"/>
  <c r="F1003" i="46"/>
  <c r="G1003" i="46" s="1"/>
  <c r="F1002" i="46"/>
  <c r="G1002" i="46" s="1"/>
  <c r="F1001" i="46"/>
  <c r="G1001" i="46" s="1"/>
  <c r="F1000" i="46"/>
  <c r="G1000" i="46" s="1"/>
  <c r="F999" i="46"/>
  <c r="G999" i="46" s="1"/>
  <c r="F998" i="46"/>
  <c r="G998" i="46" s="1"/>
  <c r="F997" i="46"/>
  <c r="G997" i="46" s="1"/>
  <c r="F996" i="46"/>
  <c r="G996" i="46" s="1"/>
  <c r="F995" i="46"/>
  <c r="G995" i="46" s="1"/>
  <c r="F994" i="46"/>
  <c r="G994" i="46" s="1"/>
  <c r="F993" i="46"/>
  <c r="G993" i="46" s="1"/>
  <c r="F992" i="46"/>
  <c r="G992" i="46" s="1"/>
  <c r="F991" i="46"/>
  <c r="G991" i="46" s="1"/>
  <c r="F990" i="46"/>
  <c r="G990" i="46" s="1"/>
  <c r="F989" i="46"/>
  <c r="G989" i="46" s="1"/>
  <c r="F988" i="46"/>
  <c r="G988" i="46" s="1"/>
  <c r="F987" i="46"/>
  <c r="G987" i="46" s="1"/>
  <c r="F986" i="46"/>
  <c r="G986" i="46" s="1"/>
  <c r="F985" i="46"/>
  <c r="G985" i="46" s="1"/>
  <c r="F984" i="46"/>
  <c r="G984" i="46" s="1"/>
  <c r="F983" i="46"/>
  <c r="G983" i="46" s="1"/>
  <c r="F982" i="46"/>
  <c r="G982" i="46" s="1"/>
  <c r="F981" i="46"/>
  <c r="G981" i="46" s="1"/>
  <c r="F980" i="46"/>
  <c r="G980" i="46" s="1"/>
  <c r="F979" i="46"/>
  <c r="G979" i="46" s="1"/>
  <c r="F978" i="46"/>
  <c r="G978" i="46" s="1"/>
  <c r="F977" i="46"/>
  <c r="G977" i="46" s="1"/>
  <c r="F976" i="46"/>
  <c r="G976" i="46" s="1"/>
  <c r="F975" i="46"/>
  <c r="G975" i="46" s="1"/>
  <c r="F974" i="46"/>
  <c r="G974" i="46" s="1"/>
  <c r="F973" i="46"/>
  <c r="G973" i="46" s="1"/>
  <c r="F972" i="46"/>
  <c r="G972" i="46" s="1"/>
  <c r="F971" i="46"/>
  <c r="G971" i="46" s="1"/>
  <c r="F970" i="46"/>
  <c r="G970" i="46" s="1"/>
  <c r="F969" i="46"/>
  <c r="G969" i="46" s="1"/>
  <c r="F968" i="46"/>
  <c r="G968" i="46" s="1"/>
  <c r="F967" i="46"/>
  <c r="G967" i="46" s="1"/>
  <c r="F966" i="46"/>
  <c r="G966" i="46" s="1"/>
  <c r="F965" i="46"/>
  <c r="G965" i="46" s="1"/>
  <c r="F964" i="46"/>
  <c r="G964" i="46" s="1"/>
  <c r="F963" i="46"/>
  <c r="G963" i="46" s="1"/>
  <c r="F962" i="46"/>
  <c r="G962" i="46" s="1"/>
  <c r="F961" i="46"/>
  <c r="G961" i="46" s="1"/>
  <c r="F960" i="46"/>
  <c r="G960" i="46" s="1"/>
  <c r="F959" i="46"/>
  <c r="G959" i="46" s="1"/>
  <c r="F958" i="46"/>
  <c r="G958" i="46" s="1"/>
  <c r="F957" i="46"/>
  <c r="G957" i="46" s="1"/>
  <c r="F956" i="46"/>
  <c r="G956" i="46" s="1"/>
  <c r="F955" i="46"/>
  <c r="G955" i="46" s="1"/>
  <c r="F954" i="46"/>
  <c r="G954" i="46" s="1"/>
  <c r="F953" i="46"/>
  <c r="G953" i="46" s="1"/>
  <c r="F952" i="46"/>
  <c r="G952" i="46" s="1"/>
  <c r="F951" i="46"/>
  <c r="G951" i="46" s="1"/>
  <c r="F950" i="46"/>
  <c r="G950" i="46" s="1"/>
  <c r="F949" i="46"/>
  <c r="G949" i="46" s="1"/>
  <c r="F948" i="46"/>
  <c r="G948" i="46" s="1"/>
  <c r="F947" i="46"/>
  <c r="G947" i="46" s="1"/>
  <c r="F946" i="46"/>
  <c r="G946" i="46" s="1"/>
  <c r="F945" i="46"/>
  <c r="G945" i="46" s="1"/>
  <c r="F944" i="46"/>
  <c r="G944" i="46" s="1"/>
  <c r="F943" i="46"/>
  <c r="G943" i="46" s="1"/>
  <c r="F942" i="46"/>
  <c r="G942" i="46" s="1"/>
  <c r="F941" i="46"/>
  <c r="G941" i="46" s="1"/>
  <c r="F940" i="46"/>
  <c r="G940" i="46" s="1"/>
  <c r="F939" i="46"/>
  <c r="G939" i="46" s="1"/>
  <c r="F938" i="46"/>
  <c r="G938" i="46" s="1"/>
  <c r="F937" i="46"/>
  <c r="G937" i="46" s="1"/>
  <c r="F936" i="46"/>
  <c r="G936" i="46" s="1"/>
  <c r="F935" i="46"/>
  <c r="G935" i="46" s="1"/>
  <c r="F934" i="46"/>
  <c r="G934" i="46" s="1"/>
  <c r="F933" i="46"/>
  <c r="G933" i="46" s="1"/>
  <c r="F932" i="46"/>
  <c r="G932" i="46" s="1"/>
  <c r="F931" i="46"/>
  <c r="G931" i="46" s="1"/>
  <c r="F930" i="46"/>
  <c r="G930" i="46" s="1"/>
  <c r="F929" i="46"/>
  <c r="G929" i="46" s="1"/>
  <c r="F928" i="46"/>
  <c r="G928" i="46" s="1"/>
  <c r="F927" i="46"/>
  <c r="G927" i="46" s="1"/>
  <c r="F926" i="46"/>
  <c r="G926" i="46" s="1"/>
  <c r="F925" i="46"/>
  <c r="G925" i="46" s="1"/>
  <c r="F924" i="46"/>
  <c r="G924" i="46" s="1"/>
  <c r="F923" i="46"/>
  <c r="G923" i="46" s="1"/>
  <c r="F922" i="46"/>
  <c r="G922" i="46" s="1"/>
  <c r="F921" i="46"/>
  <c r="G921" i="46" s="1"/>
  <c r="F920" i="46"/>
  <c r="G920" i="46" s="1"/>
  <c r="F919" i="46"/>
  <c r="G919" i="46" s="1"/>
  <c r="F918" i="46"/>
  <c r="G918" i="46" s="1"/>
  <c r="F917" i="46"/>
  <c r="G917" i="46" s="1"/>
  <c r="F916" i="46"/>
  <c r="G916" i="46" s="1"/>
  <c r="F915" i="46"/>
  <c r="G915" i="46" s="1"/>
  <c r="F914" i="46"/>
  <c r="G914" i="46" s="1"/>
  <c r="F913" i="46"/>
  <c r="G913" i="46" s="1"/>
  <c r="F912" i="46"/>
  <c r="G912" i="46" s="1"/>
  <c r="F911" i="46"/>
  <c r="G911" i="46" s="1"/>
  <c r="F910" i="46"/>
  <c r="G910" i="46" s="1"/>
  <c r="F909" i="46"/>
  <c r="G909" i="46" s="1"/>
  <c r="F908" i="46"/>
  <c r="G908" i="46" s="1"/>
  <c r="F907" i="46"/>
  <c r="G907" i="46" s="1"/>
  <c r="F906" i="46"/>
  <c r="G906" i="46" s="1"/>
  <c r="F905" i="46"/>
  <c r="G905" i="46" s="1"/>
  <c r="F904" i="46"/>
  <c r="G904" i="46" s="1"/>
  <c r="F903" i="46"/>
  <c r="G903" i="46" s="1"/>
  <c r="F902" i="46"/>
  <c r="G902" i="46" s="1"/>
  <c r="F901" i="46"/>
  <c r="G901" i="46" s="1"/>
  <c r="F900" i="46"/>
  <c r="G900" i="46" s="1"/>
  <c r="F899" i="46"/>
  <c r="G899" i="46" s="1"/>
  <c r="F898" i="46"/>
  <c r="G898" i="46" s="1"/>
  <c r="F897" i="46"/>
  <c r="G897" i="46" s="1"/>
  <c r="F896" i="46"/>
  <c r="G896" i="46" s="1"/>
  <c r="F895" i="46"/>
  <c r="G895" i="46" s="1"/>
  <c r="F894" i="46"/>
  <c r="G894" i="46" s="1"/>
  <c r="F893" i="46"/>
  <c r="G893" i="46" s="1"/>
  <c r="F892" i="46"/>
  <c r="G892" i="46" s="1"/>
  <c r="F891" i="46"/>
  <c r="G891" i="46" s="1"/>
  <c r="F890" i="46"/>
  <c r="G890" i="46" s="1"/>
  <c r="F889" i="46"/>
  <c r="G889" i="46" s="1"/>
  <c r="F888" i="46"/>
  <c r="G888" i="46" s="1"/>
  <c r="F887" i="46"/>
  <c r="G887" i="46" s="1"/>
  <c r="F886" i="46"/>
  <c r="G886" i="46" s="1"/>
  <c r="F885" i="46"/>
  <c r="G885" i="46" s="1"/>
  <c r="F884" i="46"/>
  <c r="G884" i="46" s="1"/>
  <c r="F883" i="46"/>
  <c r="G883" i="46" s="1"/>
  <c r="F882" i="46"/>
  <c r="G882" i="46" s="1"/>
  <c r="F881" i="46"/>
  <c r="G881" i="46" s="1"/>
  <c r="F880" i="46"/>
  <c r="G880" i="46" s="1"/>
  <c r="F879" i="46"/>
  <c r="G879" i="46" s="1"/>
  <c r="F878" i="46"/>
  <c r="G878" i="46" s="1"/>
  <c r="F877" i="46"/>
  <c r="G877" i="46" s="1"/>
  <c r="F876" i="46"/>
  <c r="G876" i="46" s="1"/>
  <c r="F875" i="46"/>
  <c r="G875" i="46" s="1"/>
  <c r="F874" i="46"/>
  <c r="G874" i="46" s="1"/>
  <c r="F873" i="46"/>
  <c r="G873" i="46" s="1"/>
  <c r="F872" i="46"/>
  <c r="G872" i="46" s="1"/>
  <c r="F871" i="46"/>
  <c r="G871" i="46" s="1"/>
  <c r="F870" i="46"/>
  <c r="G870" i="46" s="1"/>
  <c r="F869" i="46"/>
  <c r="G869" i="46" s="1"/>
  <c r="F868" i="46"/>
  <c r="G868" i="46" s="1"/>
  <c r="F867" i="46"/>
  <c r="G867" i="46" s="1"/>
  <c r="F866" i="46"/>
  <c r="G866" i="46" s="1"/>
  <c r="F865" i="46"/>
  <c r="G865" i="46" s="1"/>
  <c r="F864" i="46"/>
  <c r="G864" i="46" s="1"/>
  <c r="F863" i="46"/>
  <c r="G863" i="46" s="1"/>
  <c r="F862" i="46"/>
  <c r="G862" i="46" s="1"/>
  <c r="F861" i="46"/>
  <c r="G861" i="46" s="1"/>
  <c r="F860" i="46"/>
  <c r="G860" i="46" s="1"/>
  <c r="F859" i="46"/>
  <c r="G859" i="46" s="1"/>
  <c r="F858" i="46"/>
  <c r="G858" i="46" s="1"/>
  <c r="F857" i="46"/>
  <c r="G857" i="46" s="1"/>
  <c r="F856" i="46"/>
  <c r="G856" i="46" s="1"/>
  <c r="F855" i="46"/>
  <c r="G855" i="46" s="1"/>
  <c r="F854" i="46"/>
  <c r="G854" i="46" s="1"/>
  <c r="F853" i="46"/>
  <c r="G853" i="46" s="1"/>
  <c r="F852" i="46"/>
  <c r="G852" i="46" s="1"/>
  <c r="F851" i="46"/>
  <c r="G851" i="46" s="1"/>
  <c r="F850" i="46"/>
  <c r="G850" i="46" s="1"/>
  <c r="F849" i="46"/>
  <c r="G849" i="46" s="1"/>
  <c r="F848" i="46"/>
  <c r="G848" i="46" s="1"/>
  <c r="F847" i="46"/>
  <c r="G847" i="46" s="1"/>
  <c r="F846" i="46"/>
  <c r="G846" i="46" s="1"/>
  <c r="F845" i="46"/>
  <c r="G845" i="46" s="1"/>
  <c r="F844" i="46"/>
  <c r="G844" i="46" s="1"/>
  <c r="F843" i="46"/>
  <c r="G843" i="46" s="1"/>
  <c r="F842" i="46"/>
  <c r="G842" i="46" s="1"/>
  <c r="F841" i="46"/>
  <c r="G841" i="46" s="1"/>
  <c r="F840" i="46"/>
  <c r="G840" i="46" s="1"/>
  <c r="F839" i="46"/>
  <c r="G839" i="46" s="1"/>
  <c r="F838" i="46"/>
  <c r="G838" i="46" s="1"/>
  <c r="F837" i="46"/>
  <c r="G837" i="46" s="1"/>
  <c r="F836" i="46"/>
  <c r="G836" i="46" s="1"/>
  <c r="F835" i="46"/>
  <c r="G835" i="46" s="1"/>
  <c r="F834" i="46"/>
  <c r="G834" i="46" s="1"/>
  <c r="F833" i="46"/>
  <c r="G833" i="46" s="1"/>
  <c r="F832" i="46"/>
  <c r="G832" i="46" s="1"/>
  <c r="F831" i="46"/>
  <c r="G831" i="46" s="1"/>
  <c r="F830" i="46"/>
  <c r="G830" i="46" s="1"/>
  <c r="F829" i="46"/>
  <c r="G829" i="46" s="1"/>
  <c r="F828" i="46"/>
  <c r="G828" i="46" s="1"/>
  <c r="F827" i="46"/>
  <c r="G827" i="46" s="1"/>
  <c r="F826" i="46"/>
  <c r="G826" i="46" s="1"/>
  <c r="F825" i="46"/>
  <c r="G825" i="46" s="1"/>
  <c r="F824" i="46"/>
  <c r="G824" i="46" s="1"/>
  <c r="F823" i="46"/>
  <c r="G823" i="46" s="1"/>
  <c r="F822" i="46"/>
  <c r="G822" i="46" s="1"/>
  <c r="F821" i="46"/>
  <c r="G821" i="46" s="1"/>
  <c r="F820" i="46"/>
  <c r="G820" i="46" s="1"/>
  <c r="F819" i="46"/>
  <c r="G819" i="46" s="1"/>
  <c r="F818" i="46"/>
  <c r="G818" i="46" s="1"/>
  <c r="F817" i="46"/>
  <c r="G817" i="46" s="1"/>
  <c r="F816" i="46"/>
  <c r="G816" i="46" s="1"/>
  <c r="F815" i="46"/>
  <c r="G815" i="46" s="1"/>
  <c r="F814" i="46"/>
  <c r="G814" i="46" s="1"/>
  <c r="F813" i="46"/>
  <c r="G813" i="46" s="1"/>
  <c r="F812" i="46"/>
  <c r="G812" i="46" s="1"/>
  <c r="F811" i="46"/>
  <c r="G811" i="46" s="1"/>
  <c r="F810" i="46"/>
  <c r="G810" i="46" s="1"/>
  <c r="F809" i="46"/>
  <c r="G809" i="46" s="1"/>
  <c r="F808" i="46"/>
  <c r="G808" i="46" s="1"/>
  <c r="F807" i="46"/>
  <c r="G807" i="46" s="1"/>
  <c r="F806" i="46"/>
  <c r="G806" i="46" s="1"/>
  <c r="F805" i="46"/>
  <c r="G805" i="46" s="1"/>
  <c r="F804" i="46"/>
  <c r="G804" i="46" s="1"/>
  <c r="F803" i="46"/>
  <c r="G803" i="46" s="1"/>
  <c r="F802" i="46"/>
  <c r="G802" i="46" s="1"/>
  <c r="F801" i="46"/>
  <c r="G801" i="46" s="1"/>
  <c r="F800" i="46"/>
  <c r="G800" i="46" s="1"/>
  <c r="F799" i="46"/>
  <c r="G799" i="46" s="1"/>
  <c r="F798" i="46"/>
  <c r="G798" i="46" s="1"/>
  <c r="F797" i="46"/>
  <c r="G797" i="46" s="1"/>
  <c r="F796" i="46"/>
  <c r="G796" i="46" s="1"/>
  <c r="F795" i="46"/>
  <c r="G795" i="46" s="1"/>
  <c r="F794" i="46"/>
  <c r="G794" i="46" s="1"/>
  <c r="F793" i="46"/>
  <c r="G793" i="46" s="1"/>
  <c r="F792" i="46"/>
  <c r="G792" i="46" s="1"/>
  <c r="F791" i="46"/>
  <c r="G791" i="46" s="1"/>
  <c r="F790" i="46"/>
  <c r="G790" i="46" s="1"/>
  <c r="F789" i="46"/>
  <c r="G789" i="46" s="1"/>
  <c r="F788" i="46"/>
  <c r="G788" i="46" s="1"/>
  <c r="F787" i="46"/>
  <c r="G787" i="46" s="1"/>
  <c r="F786" i="46"/>
  <c r="G786" i="46" s="1"/>
  <c r="F785" i="46"/>
  <c r="G785" i="46" s="1"/>
  <c r="F784" i="46"/>
  <c r="G784" i="46" s="1"/>
  <c r="F783" i="46"/>
  <c r="G783" i="46" s="1"/>
  <c r="F782" i="46"/>
  <c r="G782" i="46" s="1"/>
  <c r="F781" i="46"/>
  <c r="G781" i="46" s="1"/>
  <c r="F780" i="46"/>
  <c r="G780" i="46" s="1"/>
  <c r="F779" i="46"/>
  <c r="G779" i="46" s="1"/>
  <c r="F778" i="46"/>
  <c r="G778" i="46" s="1"/>
  <c r="F777" i="46"/>
  <c r="G777" i="46" s="1"/>
  <c r="F776" i="46"/>
  <c r="G776" i="46" s="1"/>
  <c r="F775" i="46"/>
  <c r="G775" i="46" s="1"/>
  <c r="F774" i="46"/>
  <c r="G774" i="46" s="1"/>
  <c r="F773" i="46"/>
  <c r="G773" i="46" s="1"/>
  <c r="F772" i="46"/>
  <c r="G772" i="46" s="1"/>
  <c r="F771" i="46"/>
  <c r="G771" i="46" s="1"/>
  <c r="F770" i="46"/>
  <c r="G770" i="46" s="1"/>
  <c r="F769" i="46"/>
  <c r="G769" i="46" s="1"/>
  <c r="F768" i="46"/>
  <c r="G768" i="46" s="1"/>
  <c r="F767" i="46"/>
  <c r="G767" i="46" s="1"/>
  <c r="F766" i="46"/>
  <c r="G766" i="46" s="1"/>
  <c r="F765" i="46"/>
  <c r="G765" i="46" s="1"/>
  <c r="F764" i="46"/>
  <c r="G764" i="46" s="1"/>
  <c r="F763" i="46"/>
  <c r="G763" i="46" s="1"/>
  <c r="F762" i="46"/>
  <c r="G762" i="46" s="1"/>
  <c r="F761" i="46"/>
  <c r="G761" i="46" s="1"/>
  <c r="F760" i="46"/>
  <c r="G760" i="46" s="1"/>
  <c r="F759" i="46"/>
  <c r="G759" i="46" s="1"/>
  <c r="F758" i="46"/>
  <c r="G758" i="46" s="1"/>
  <c r="F757" i="46"/>
  <c r="G757" i="46" s="1"/>
  <c r="F756" i="46"/>
  <c r="G756" i="46" s="1"/>
  <c r="F755" i="46"/>
  <c r="G755" i="46" s="1"/>
  <c r="F754" i="46"/>
  <c r="G754" i="46" s="1"/>
  <c r="F753" i="46"/>
  <c r="G753" i="46" s="1"/>
  <c r="F752" i="46"/>
  <c r="G752" i="46" s="1"/>
  <c r="F751" i="46"/>
  <c r="G751" i="46" s="1"/>
  <c r="F750" i="46"/>
  <c r="G750" i="46" s="1"/>
  <c r="F749" i="46"/>
  <c r="G749" i="46" s="1"/>
  <c r="F748" i="46"/>
  <c r="G748" i="46" s="1"/>
  <c r="F747" i="46"/>
  <c r="G747" i="46" s="1"/>
  <c r="F746" i="46"/>
  <c r="G746" i="46" s="1"/>
  <c r="F745" i="46"/>
  <c r="G745" i="46" s="1"/>
  <c r="F744" i="46"/>
  <c r="G744" i="46" s="1"/>
  <c r="F743" i="46"/>
  <c r="G743" i="46" s="1"/>
  <c r="F742" i="46"/>
  <c r="G742" i="46" s="1"/>
  <c r="F741" i="46"/>
  <c r="G741" i="46" s="1"/>
  <c r="F740" i="46"/>
  <c r="G740" i="46" s="1"/>
  <c r="F739" i="46"/>
  <c r="G739" i="46" s="1"/>
  <c r="F738" i="46"/>
  <c r="G738" i="46" s="1"/>
  <c r="F737" i="46"/>
  <c r="G737" i="46" s="1"/>
  <c r="F736" i="46"/>
  <c r="G736" i="46" s="1"/>
  <c r="F735" i="46"/>
  <c r="G735" i="46" s="1"/>
  <c r="F734" i="46"/>
  <c r="G734" i="46" s="1"/>
  <c r="F733" i="46"/>
  <c r="G733" i="46" s="1"/>
  <c r="F732" i="46"/>
  <c r="G732" i="46" s="1"/>
  <c r="F731" i="46"/>
  <c r="G731" i="46" s="1"/>
  <c r="F730" i="46"/>
  <c r="G730" i="46" s="1"/>
  <c r="F729" i="46"/>
  <c r="G729" i="46" s="1"/>
  <c r="F728" i="46"/>
  <c r="G728" i="46" s="1"/>
  <c r="F727" i="46"/>
  <c r="G727" i="46" s="1"/>
  <c r="F726" i="46"/>
  <c r="G726" i="46" s="1"/>
  <c r="F725" i="46"/>
  <c r="G725" i="46" s="1"/>
  <c r="F724" i="46"/>
  <c r="G724" i="46" s="1"/>
  <c r="F723" i="46"/>
  <c r="G723" i="46" s="1"/>
  <c r="F722" i="46"/>
  <c r="G722" i="46" s="1"/>
  <c r="F721" i="46"/>
  <c r="G721" i="46" s="1"/>
  <c r="F720" i="46"/>
  <c r="G720" i="46" s="1"/>
  <c r="F719" i="46"/>
  <c r="G719" i="46" s="1"/>
  <c r="F718" i="46"/>
  <c r="G718" i="46" s="1"/>
  <c r="F717" i="46"/>
  <c r="G717" i="46" s="1"/>
  <c r="F716" i="46"/>
  <c r="G716" i="46" s="1"/>
  <c r="F715" i="46"/>
  <c r="G715" i="46" s="1"/>
  <c r="F714" i="46"/>
  <c r="G714" i="46" s="1"/>
  <c r="F713" i="46"/>
  <c r="G713" i="46" s="1"/>
  <c r="F712" i="46"/>
  <c r="G712" i="46" s="1"/>
  <c r="F711" i="46"/>
  <c r="G711" i="46" s="1"/>
  <c r="F710" i="46"/>
  <c r="G710" i="46" s="1"/>
  <c r="F709" i="46"/>
  <c r="G709" i="46" s="1"/>
  <c r="F708" i="46"/>
  <c r="G708" i="46" s="1"/>
  <c r="F707" i="46"/>
  <c r="G707" i="46" s="1"/>
  <c r="F706" i="46"/>
  <c r="G706" i="46" s="1"/>
  <c r="F705" i="46"/>
  <c r="G705" i="46" s="1"/>
  <c r="F704" i="46"/>
  <c r="G704" i="46" s="1"/>
  <c r="F703" i="46"/>
  <c r="G703" i="46" s="1"/>
  <c r="F702" i="46"/>
  <c r="G702" i="46" s="1"/>
  <c r="F701" i="46"/>
  <c r="G701" i="46" s="1"/>
  <c r="F700" i="46"/>
  <c r="G700" i="46" s="1"/>
  <c r="F699" i="46"/>
  <c r="G699" i="46" s="1"/>
  <c r="F698" i="46"/>
  <c r="G698" i="46" s="1"/>
  <c r="F697" i="46"/>
  <c r="G697" i="46" s="1"/>
  <c r="F696" i="46"/>
  <c r="G696" i="46" s="1"/>
  <c r="F695" i="46"/>
  <c r="G695" i="46" s="1"/>
  <c r="F694" i="46"/>
  <c r="G694" i="46" s="1"/>
  <c r="F693" i="46"/>
  <c r="G693" i="46" s="1"/>
  <c r="F692" i="46"/>
  <c r="G692" i="46" s="1"/>
  <c r="F691" i="46"/>
  <c r="G691" i="46" s="1"/>
  <c r="F690" i="46"/>
  <c r="G690" i="46" s="1"/>
  <c r="F689" i="46"/>
  <c r="G689" i="46" s="1"/>
  <c r="F688" i="46"/>
  <c r="G688" i="46" s="1"/>
  <c r="F687" i="46"/>
  <c r="G687" i="46" s="1"/>
  <c r="F686" i="46"/>
  <c r="G686" i="46" s="1"/>
  <c r="F685" i="46"/>
  <c r="G685" i="46" s="1"/>
  <c r="F684" i="46"/>
  <c r="G684" i="46" s="1"/>
  <c r="F683" i="46"/>
  <c r="G683" i="46" s="1"/>
  <c r="F682" i="46"/>
  <c r="G682" i="46" s="1"/>
  <c r="F681" i="46"/>
  <c r="G681" i="46" s="1"/>
  <c r="F680" i="46"/>
  <c r="G680" i="46" s="1"/>
  <c r="F679" i="46"/>
  <c r="G679" i="46" s="1"/>
  <c r="F678" i="46"/>
  <c r="G678" i="46" s="1"/>
  <c r="F677" i="46"/>
  <c r="G677" i="46" s="1"/>
  <c r="F676" i="46"/>
  <c r="G676" i="46" s="1"/>
  <c r="F675" i="46"/>
  <c r="G675" i="46" s="1"/>
  <c r="F674" i="46"/>
  <c r="G674" i="46" s="1"/>
  <c r="F673" i="46"/>
  <c r="G673" i="46" s="1"/>
  <c r="F672" i="46"/>
  <c r="G672" i="46" s="1"/>
  <c r="F671" i="46"/>
  <c r="G671" i="46" s="1"/>
  <c r="F670" i="46"/>
  <c r="G670" i="46" s="1"/>
  <c r="F669" i="46"/>
  <c r="G669" i="46" s="1"/>
  <c r="F668" i="46"/>
  <c r="G668" i="46" s="1"/>
  <c r="F667" i="46"/>
  <c r="G667" i="46" s="1"/>
  <c r="F666" i="46"/>
  <c r="G666" i="46" s="1"/>
  <c r="F665" i="46"/>
  <c r="G665" i="46" s="1"/>
  <c r="F664" i="46"/>
  <c r="G664" i="46" s="1"/>
  <c r="F663" i="46"/>
  <c r="G663" i="46" s="1"/>
  <c r="F662" i="46"/>
  <c r="G662" i="46" s="1"/>
  <c r="F661" i="46"/>
  <c r="G661" i="46" s="1"/>
  <c r="F660" i="46"/>
  <c r="G660" i="46" s="1"/>
  <c r="F659" i="46"/>
  <c r="G659" i="46" s="1"/>
  <c r="F658" i="46"/>
  <c r="G658" i="46" s="1"/>
  <c r="F657" i="46"/>
  <c r="G657" i="46" s="1"/>
  <c r="F656" i="46"/>
  <c r="G656" i="46" s="1"/>
  <c r="F655" i="46"/>
  <c r="G655" i="46" s="1"/>
  <c r="F654" i="46"/>
  <c r="G654" i="46" s="1"/>
  <c r="F653" i="46"/>
  <c r="G653" i="46" s="1"/>
  <c r="F652" i="46"/>
  <c r="G652" i="46" s="1"/>
  <c r="F651" i="46"/>
  <c r="G651" i="46" s="1"/>
  <c r="F650" i="46"/>
  <c r="G650" i="46" s="1"/>
  <c r="F649" i="46"/>
  <c r="G649" i="46" s="1"/>
  <c r="F648" i="46"/>
  <c r="G648" i="46" s="1"/>
  <c r="F647" i="46"/>
  <c r="G647" i="46" s="1"/>
  <c r="F646" i="46"/>
  <c r="G646" i="46" s="1"/>
  <c r="F645" i="46"/>
  <c r="G645" i="46" s="1"/>
  <c r="F644" i="46"/>
  <c r="G644" i="46" s="1"/>
  <c r="F643" i="46"/>
  <c r="G643" i="46" s="1"/>
  <c r="F642" i="46"/>
  <c r="G642" i="46" s="1"/>
  <c r="F641" i="46"/>
  <c r="G641" i="46" s="1"/>
  <c r="F640" i="46"/>
  <c r="G640" i="46" s="1"/>
  <c r="F639" i="46"/>
  <c r="G639" i="46" s="1"/>
  <c r="F638" i="46"/>
  <c r="G638" i="46" s="1"/>
  <c r="F637" i="46"/>
  <c r="G637" i="46" s="1"/>
  <c r="F636" i="46"/>
  <c r="G636" i="46" s="1"/>
  <c r="F635" i="46"/>
  <c r="G635" i="46" s="1"/>
  <c r="F634" i="46"/>
  <c r="G634" i="46" s="1"/>
  <c r="F633" i="46"/>
  <c r="G633" i="46" s="1"/>
  <c r="F632" i="46"/>
  <c r="G632" i="46" s="1"/>
  <c r="F631" i="46"/>
  <c r="G631" i="46" s="1"/>
  <c r="F630" i="46"/>
  <c r="G630" i="46" s="1"/>
  <c r="F629" i="46"/>
  <c r="G629" i="46" s="1"/>
  <c r="F628" i="46"/>
  <c r="G628" i="46" s="1"/>
  <c r="F627" i="46"/>
  <c r="G627" i="46" s="1"/>
  <c r="F626" i="46"/>
  <c r="G626" i="46" s="1"/>
  <c r="F625" i="46"/>
  <c r="G625" i="46" s="1"/>
  <c r="F624" i="46"/>
  <c r="G624" i="46" s="1"/>
  <c r="F623" i="46"/>
  <c r="G623" i="46" s="1"/>
  <c r="F622" i="46"/>
  <c r="G622" i="46" s="1"/>
  <c r="F621" i="46"/>
  <c r="G621" i="46" s="1"/>
  <c r="F620" i="46"/>
  <c r="G620" i="46" s="1"/>
  <c r="F619" i="46"/>
  <c r="G619" i="46" s="1"/>
  <c r="F618" i="46"/>
  <c r="G618" i="46" s="1"/>
  <c r="F617" i="46"/>
  <c r="G617" i="46" s="1"/>
  <c r="F616" i="46"/>
  <c r="G616" i="46" s="1"/>
  <c r="F615" i="46"/>
  <c r="G615" i="46" s="1"/>
  <c r="F614" i="46"/>
  <c r="G614" i="46" s="1"/>
  <c r="F613" i="46"/>
  <c r="G613" i="46" s="1"/>
  <c r="F612" i="46"/>
  <c r="G612" i="46" s="1"/>
  <c r="F611" i="46"/>
  <c r="G611" i="46" s="1"/>
  <c r="F610" i="46"/>
  <c r="G610" i="46" s="1"/>
  <c r="F609" i="46"/>
  <c r="G609" i="46" s="1"/>
  <c r="F608" i="46"/>
  <c r="G608" i="46" s="1"/>
  <c r="F607" i="46"/>
  <c r="G607" i="46" s="1"/>
  <c r="F606" i="46"/>
  <c r="G606" i="46" s="1"/>
  <c r="F605" i="46"/>
  <c r="G605" i="46" s="1"/>
  <c r="F604" i="46"/>
  <c r="G604" i="46" s="1"/>
  <c r="F603" i="46"/>
  <c r="G603" i="46" s="1"/>
  <c r="F602" i="46"/>
  <c r="G602" i="46" s="1"/>
  <c r="F601" i="46"/>
  <c r="G601" i="46" s="1"/>
  <c r="F600" i="46"/>
  <c r="G600" i="46" s="1"/>
  <c r="F599" i="46"/>
  <c r="G599" i="46" s="1"/>
  <c r="F598" i="46"/>
  <c r="G598" i="46" s="1"/>
  <c r="F597" i="46"/>
  <c r="G597" i="46" s="1"/>
  <c r="F596" i="46"/>
  <c r="G596" i="46" s="1"/>
  <c r="F595" i="46"/>
  <c r="G595" i="46" s="1"/>
  <c r="F594" i="46"/>
  <c r="G594" i="46" s="1"/>
  <c r="F593" i="46"/>
  <c r="G593" i="46" s="1"/>
  <c r="F592" i="46"/>
  <c r="G592" i="46" s="1"/>
  <c r="F591" i="46"/>
  <c r="G591" i="46" s="1"/>
  <c r="F590" i="46"/>
  <c r="G590" i="46" s="1"/>
  <c r="F589" i="46"/>
  <c r="G589" i="46" s="1"/>
  <c r="F588" i="46"/>
  <c r="G588" i="46" s="1"/>
  <c r="F587" i="46"/>
  <c r="G587" i="46" s="1"/>
  <c r="F586" i="46"/>
  <c r="G586" i="46" s="1"/>
  <c r="F585" i="46"/>
  <c r="G585" i="46" s="1"/>
  <c r="F584" i="46"/>
  <c r="G584" i="46" s="1"/>
  <c r="F583" i="46"/>
  <c r="G583" i="46" s="1"/>
  <c r="F582" i="46"/>
  <c r="G582" i="46" s="1"/>
  <c r="F581" i="46"/>
  <c r="G581" i="46" s="1"/>
  <c r="F580" i="46"/>
  <c r="G580" i="46" s="1"/>
  <c r="F579" i="46"/>
  <c r="G579" i="46" s="1"/>
  <c r="F578" i="46"/>
  <c r="G578" i="46" s="1"/>
  <c r="F577" i="46"/>
  <c r="G577" i="46" s="1"/>
  <c r="F576" i="46"/>
  <c r="G576" i="46" s="1"/>
  <c r="F575" i="46"/>
  <c r="G575" i="46" s="1"/>
  <c r="F574" i="46"/>
  <c r="G574" i="46" s="1"/>
  <c r="F573" i="46"/>
  <c r="G573" i="46" s="1"/>
  <c r="F572" i="46"/>
  <c r="G572" i="46" s="1"/>
  <c r="F571" i="46"/>
  <c r="G571" i="46" s="1"/>
  <c r="F570" i="46"/>
  <c r="G570" i="46" s="1"/>
  <c r="F569" i="46"/>
  <c r="G569" i="46" s="1"/>
  <c r="F568" i="46"/>
  <c r="G568" i="46" s="1"/>
  <c r="F567" i="46"/>
  <c r="G567" i="46" s="1"/>
  <c r="F566" i="46"/>
  <c r="G566" i="46" s="1"/>
  <c r="F565" i="46"/>
  <c r="G565" i="46" s="1"/>
  <c r="F564" i="46"/>
  <c r="G564" i="46" s="1"/>
  <c r="F563" i="46"/>
  <c r="G563" i="46" s="1"/>
  <c r="F562" i="46"/>
  <c r="G562" i="46" s="1"/>
  <c r="F561" i="46"/>
  <c r="G561" i="46" s="1"/>
  <c r="F560" i="46"/>
  <c r="G560" i="46" s="1"/>
  <c r="F559" i="46"/>
  <c r="G559" i="46" s="1"/>
  <c r="F558" i="46"/>
  <c r="G558" i="46" s="1"/>
  <c r="F557" i="46"/>
  <c r="G557" i="46" s="1"/>
  <c r="F556" i="46"/>
  <c r="G556" i="46" s="1"/>
  <c r="F555" i="46"/>
  <c r="G555" i="46" s="1"/>
  <c r="F554" i="46"/>
  <c r="G554" i="46" s="1"/>
  <c r="F553" i="46"/>
  <c r="G553" i="46" s="1"/>
  <c r="F552" i="46"/>
  <c r="G552" i="46" s="1"/>
  <c r="F551" i="46"/>
  <c r="G551" i="46" s="1"/>
  <c r="F550" i="46"/>
  <c r="G550" i="46" s="1"/>
  <c r="F549" i="46"/>
  <c r="G549" i="46" s="1"/>
  <c r="F548" i="46"/>
  <c r="G548" i="46" s="1"/>
  <c r="F547" i="46"/>
  <c r="G547" i="46" s="1"/>
  <c r="F546" i="46"/>
  <c r="G546" i="46" s="1"/>
  <c r="F545" i="46"/>
  <c r="G545" i="46" s="1"/>
  <c r="F544" i="46"/>
  <c r="G544" i="46" s="1"/>
  <c r="F543" i="46"/>
  <c r="G543" i="46" s="1"/>
  <c r="F542" i="46"/>
  <c r="G542" i="46" s="1"/>
  <c r="F541" i="46"/>
  <c r="G541" i="46" s="1"/>
  <c r="F540" i="46"/>
  <c r="G540" i="46" s="1"/>
  <c r="F539" i="46"/>
  <c r="G539" i="46" s="1"/>
  <c r="F538" i="46"/>
  <c r="G538" i="46" s="1"/>
  <c r="F537" i="46"/>
  <c r="G537" i="46" s="1"/>
  <c r="F536" i="46"/>
  <c r="G536" i="46" s="1"/>
  <c r="F535" i="46"/>
  <c r="G535" i="46" s="1"/>
  <c r="F534" i="46"/>
  <c r="G534" i="46" s="1"/>
  <c r="F533" i="46"/>
  <c r="G533" i="46" s="1"/>
  <c r="F532" i="46"/>
  <c r="G532" i="46" s="1"/>
  <c r="F531" i="46"/>
  <c r="G531" i="46" s="1"/>
  <c r="F530" i="46"/>
  <c r="G530" i="46" s="1"/>
  <c r="F529" i="46"/>
  <c r="G529" i="46" s="1"/>
  <c r="F528" i="46"/>
  <c r="G528" i="46" s="1"/>
  <c r="F527" i="46"/>
  <c r="G527" i="46" s="1"/>
  <c r="F526" i="46"/>
  <c r="G526" i="46" s="1"/>
  <c r="F525" i="46"/>
  <c r="G525" i="46" s="1"/>
  <c r="F524" i="46"/>
  <c r="G524" i="46" s="1"/>
  <c r="F523" i="46"/>
  <c r="G523" i="46" s="1"/>
  <c r="F522" i="46"/>
  <c r="G522" i="46" s="1"/>
  <c r="F521" i="46"/>
  <c r="G521" i="46" s="1"/>
  <c r="F520" i="46"/>
  <c r="G520" i="46" s="1"/>
  <c r="F519" i="46"/>
  <c r="G519" i="46" s="1"/>
  <c r="F518" i="46"/>
  <c r="G518" i="46" s="1"/>
  <c r="F517" i="46"/>
  <c r="G517" i="46" s="1"/>
  <c r="F516" i="46"/>
  <c r="G516" i="46" s="1"/>
  <c r="F515" i="46"/>
  <c r="G515" i="46" s="1"/>
  <c r="F514" i="46"/>
  <c r="G514" i="46" s="1"/>
  <c r="F513" i="46"/>
  <c r="G513" i="46" s="1"/>
  <c r="F512" i="46"/>
  <c r="G512" i="46" s="1"/>
  <c r="F511" i="46"/>
  <c r="G511" i="46" s="1"/>
  <c r="F510" i="46"/>
  <c r="G510" i="46" s="1"/>
  <c r="F509" i="46"/>
  <c r="G509" i="46" s="1"/>
  <c r="F508" i="46"/>
  <c r="G508" i="46" s="1"/>
  <c r="F507" i="46"/>
  <c r="G507" i="46" s="1"/>
  <c r="F506" i="46"/>
  <c r="G506" i="46" s="1"/>
  <c r="F505" i="46"/>
  <c r="G505" i="46" s="1"/>
  <c r="F504" i="46"/>
  <c r="G504" i="46" s="1"/>
  <c r="F503" i="46"/>
  <c r="G503" i="46" s="1"/>
  <c r="F502" i="46"/>
  <c r="G502" i="46" s="1"/>
  <c r="F501" i="46"/>
  <c r="G501" i="46" s="1"/>
  <c r="F500" i="46"/>
  <c r="G500" i="46" s="1"/>
  <c r="F499" i="46"/>
  <c r="G499" i="46" s="1"/>
  <c r="F498" i="46"/>
  <c r="G498" i="46" s="1"/>
  <c r="F497" i="46"/>
  <c r="G497" i="46" s="1"/>
  <c r="F496" i="46"/>
  <c r="G496" i="46" s="1"/>
  <c r="F495" i="46"/>
  <c r="G495" i="46" s="1"/>
  <c r="F494" i="46"/>
  <c r="G494" i="46" s="1"/>
  <c r="F493" i="46"/>
  <c r="G493" i="46" s="1"/>
  <c r="F492" i="46"/>
  <c r="G492" i="46" s="1"/>
  <c r="F491" i="46"/>
  <c r="G491" i="46" s="1"/>
  <c r="F490" i="46"/>
  <c r="G490" i="46" s="1"/>
  <c r="F489" i="46"/>
  <c r="G489" i="46" s="1"/>
  <c r="F488" i="46"/>
  <c r="G488" i="46" s="1"/>
  <c r="F487" i="46"/>
  <c r="G487" i="46" s="1"/>
  <c r="F486" i="46"/>
  <c r="G486" i="46" s="1"/>
  <c r="F485" i="46"/>
  <c r="G485" i="46" s="1"/>
  <c r="F484" i="46"/>
  <c r="G484" i="46" s="1"/>
  <c r="F483" i="46"/>
  <c r="G483" i="46" s="1"/>
  <c r="F482" i="46"/>
  <c r="G482" i="46" s="1"/>
  <c r="F481" i="46"/>
  <c r="G481" i="46" s="1"/>
  <c r="F480" i="46"/>
  <c r="G480" i="46" s="1"/>
  <c r="F479" i="46"/>
  <c r="G479" i="46" s="1"/>
  <c r="F478" i="46"/>
  <c r="G478" i="46" s="1"/>
  <c r="F477" i="46"/>
  <c r="G477" i="46" s="1"/>
  <c r="F476" i="46"/>
  <c r="G476" i="46" s="1"/>
  <c r="F475" i="46"/>
  <c r="G475" i="46" s="1"/>
  <c r="F474" i="46"/>
  <c r="G474" i="46" s="1"/>
  <c r="F473" i="46"/>
  <c r="G473" i="46" s="1"/>
  <c r="F472" i="46"/>
  <c r="G472" i="46" s="1"/>
  <c r="F471" i="46"/>
  <c r="G471" i="46" s="1"/>
  <c r="F470" i="46"/>
  <c r="G470" i="46" s="1"/>
  <c r="F469" i="46"/>
  <c r="G469" i="46" s="1"/>
  <c r="F468" i="46"/>
  <c r="G468" i="46" s="1"/>
  <c r="F467" i="46"/>
  <c r="G467" i="46" s="1"/>
  <c r="F466" i="46"/>
  <c r="G466" i="46" s="1"/>
  <c r="F465" i="46"/>
  <c r="G465" i="46" s="1"/>
  <c r="F464" i="46"/>
  <c r="G464" i="46" s="1"/>
  <c r="F463" i="46"/>
  <c r="G463" i="46" s="1"/>
  <c r="F462" i="46"/>
  <c r="G462" i="46" s="1"/>
  <c r="F461" i="46"/>
  <c r="G461" i="46" s="1"/>
  <c r="F460" i="46"/>
  <c r="G460" i="46" s="1"/>
  <c r="F459" i="46"/>
  <c r="G459" i="46" s="1"/>
  <c r="F458" i="46"/>
  <c r="G458" i="46" s="1"/>
  <c r="F457" i="46"/>
  <c r="G457" i="46" s="1"/>
  <c r="F456" i="46"/>
  <c r="G456" i="46" s="1"/>
  <c r="F455" i="46"/>
  <c r="G455" i="46" s="1"/>
  <c r="F454" i="46"/>
  <c r="G454" i="46" s="1"/>
  <c r="F453" i="46"/>
  <c r="G453" i="46" s="1"/>
  <c r="F452" i="46"/>
  <c r="G452" i="46" s="1"/>
  <c r="F451" i="46"/>
  <c r="G451" i="46" s="1"/>
  <c r="F450" i="46"/>
  <c r="G450" i="46" s="1"/>
  <c r="F449" i="46"/>
  <c r="G449" i="46" s="1"/>
  <c r="F448" i="46"/>
  <c r="G448" i="46" s="1"/>
  <c r="F447" i="46"/>
  <c r="G447" i="46" s="1"/>
  <c r="F446" i="46"/>
  <c r="G446" i="46" s="1"/>
  <c r="F445" i="46"/>
  <c r="G445" i="46" s="1"/>
  <c r="F444" i="46"/>
  <c r="G444" i="46" s="1"/>
  <c r="F443" i="46"/>
  <c r="G443" i="46" s="1"/>
  <c r="F442" i="46"/>
  <c r="G442" i="46" s="1"/>
  <c r="F441" i="46"/>
  <c r="G441" i="46" s="1"/>
  <c r="F440" i="46"/>
  <c r="G440" i="46" s="1"/>
  <c r="F439" i="46"/>
  <c r="G439" i="46" s="1"/>
  <c r="F438" i="46"/>
  <c r="G438" i="46" s="1"/>
  <c r="F437" i="46"/>
  <c r="G437" i="46" s="1"/>
  <c r="F436" i="46"/>
  <c r="G436" i="46" s="1"/>
  <c r="F435" i="46"/>
  <c r="G435" i="46" s="1"/>
  <c r="F434" i="46"/>
  <c r="G434" i="46" s="1"/>
  <c r="F433" i="46"/>
  <c r="G433" i="46" s="1"/>
  <c r="F432" i="46"/>
  <c r="G432" i="46" s="1"/>
  <c r="F431" i="46"/>
  <c r="G431" i="46" s="1"/>
  <c r="F430" i="46"/>
  <c r="G430" i="46" s="1"/>
  <c r="F429" i="46"/>
  <c r="G429" i="46" s="1"/>
  <c r="F428" i="46"/>
  <c r="G428" i="46" s="1"/>
  <c r="F427" i="46"/>
  <c r="G427" i="46" s="1"/>
  <c r="F426" i="46"/>
  <c r="G426" i="46" s="1"/>
  <c r="F425" i="46"/>
  <c r="G425" i="46" s="1"/>
  <c r="F424" i="46"/>
  <c r="G424" i="46" s="1"/>
  <c r="F423" i="46"/>
  <c r="G423" i="46" s="1"/>
  <c r="F422" i="46"/>
  <c r="G422" i="46" s="1"/>
  <c r="F421" i="46"/>
  <c r="G421" i="46" s="1"/>
  <c r="F420" i="46"/>
  <c r="G420" i="46" s="1"/>
  <c r="F419" i="46"/>
  <c r="G419" i="46" s="1"/>
  <c r="F418" i="46"/>
  <c r="G418" i="46" s="1"/>
  <c r="F417" i="46"/>
  <c r="G417" i="46" s="1"/>
  <c r="F416" i="46"/>
  <c r="G416" i="46" s="1"/>
  <c r="F415" i="46"/>
  <c r="G415" i="46" s="1"/>
  <c r="F414" i="46"/>
  <c r="G414" i="46" s="1"/>
  <c r="F413" i="46"/>
  <c r="G413" i="46" s="1"/>
  <c r="F412" i="46"/>
  <c r="G412" i="46" s="1"/>
  <c r="F411" i="46"/>
  <c r="G411" i="46" s="1"/>
  <c r="F410" i="46"/>
  <c r="G410" i="46" s="1"/>
  <c r="F409" i="46"/>
  <c r="G409" i="46" s="1"/>
  <c r="F408" i="46"/>
  <c r="G408" i="46" s="1"/>
  <c r="F407" i="46"/>
  <c r="G407" i="46" s="1"/>
  <c r="F406" i="46"/>
  <c r="G406" i="46" s="1"/>
  <c r="F405" i="46"/>
  <c r="G405" i="46" s="1"/>
  <c r="F404" i="46"/>
  <c r="G404" i="46" s="1"/>
  <c r="F403" i="46"/>
  <c r="G403" i="46" s="1"/>
  <c r="F402" i="46"/>
  <c r="G402" i="46" s="1"/>
  <c r="F401" i="46"/>
  <c r="G401" i="46" s="1"/>
  <c r="F400" i="46"/>
  <c r="G400" i="46" s="1"/>
  <c r="F399" i="46"/>
  <c r="G399" i="46" s="1"/>
  <c r="F398" i="46"/>
  <c r="G398" i="46" s="1"/>
  <c r="F397" i="46"/>
  <c r="G397" i="46" s="1"/>
  <c r="F396" i="46"/>
  <c r="G396" i="46" s="1"/>
  <c r="F395" i="46"/>
  <c r="G395" i="46" s="1"/>
  <c r="F394" i="46"/>
  <c r="G394" i="46" s="1"/>
  <c r="F393" i="46"/>
  <c r="G393" i="46" s="1"/>
  <c r="F392" i="46"/>
  <c r="G392" i="46" s="1"/>
  <c r="F391" i="46"/>
  <c r="G391" i="46" s="1"/>
  <c r="F390" i="46"/>
  <c r="G390" i="46" s="1"/>
  <c r="F389" i="46"/>
  <c r="G389" i="46" s="1"/>
  <c r="F388" i="46"/>
  <c r="G388" i="46" s="1"/>
  <c r="F387" i="46"/>
  <c r="G387" i="46" s="1"/>
  <c r="F386" i="46"/>
  <c r="G386" i="46" s="1"/>
  <c r="F385" i="46"/>
  <c r="G385" i="46" s="1"/>
  <c r="F384" i="46"/>
  <c r="G384" i="46" s="1"/>
  <c r="F383" i="46"/>
  <c r="G383" i="46" s="1"/>
  <c r="F382" i="46"/>
  <c r="G382" i="46" s="1"/>
  <c r="F381" i="46"/>
  <c r="G381" i="46" s="1"/>
  <c r="F380" i="46"/>
  <c r="G380" i="46" s="1"/>
  <c r="F379" i="46"/>
  <c r="G379" i="46" s="1"/>
  <c r="F378" i="46"/>
  <c r="G378" i="46" s="1"/>
  <c r="F377" i="46"/>
  <c r="G377" i="46" s="1"/>
  <c r="F376" i="46"/>
  <c r="G376" i="46" s="1"/>
  <c r="F375" i="46"/>
  <c r="G375" i="46" s="1"/>
  <c r="F374" i="46"/>
  <c r="G374" i="46" s="1"/>
  <c r="F373" i="46"/>
  <c r="G373" i="46" s="1"/>
  <c r="F372" i="46"/>
  <c r="G372" i="46" s="1"/>
  <c r="F371" i="46"/>
  <c r="G371" i="46" s="1"/>
  <c r="F370" i="46"/>
  <c r="G370" i="46" s="1"/>
  <c r="F369" i="46"/>
  <c r="G369" i="46" s="1"/>
  <c r="F368" i="46"/>
  <c r="G368" i="46" s="1"/>
  <c r="F367" i="46"/>
  <c r="G367" i="46" s="1"/>
  <c r="F366" i="46"/>
  <c r="G366" i="46" s="1"/>
  <c r="F365" i="46"/>
  <c r="G365" i="46" s="1"/>
  <c r="F364" i="46"/>
  <c r="G364" i="46" s="1"/>
  <c r="F363" i="46"/>
  <c r="G363" i="46" s="1"/>
  <c r="F362" i="46"/>
  <c r="G362" i="46" s="1"/>
  <c r="F361" i="46"/>
  <c r="G361" i="46" s="1"/>
  <c r="F360" i="46"/>
  <c r="G360" i="46" s="1"/>
  <c r="F359" i="46"/>
  <c r="G359" i="46" s="1"/>
  <c r="F358" i="46"/>
  <c r="G358" i="46" s="1"/>
  <c r="F357" i="46"/>
  <c r="G357" i="46" s="1"/>
  <c r="F356" i="46"/>
  <c r="G356" i="46" s="1"/>
  <c r="F355" i="46"/>
  <c r="G355" i="46" s="1"/>
  <c r="F354" i="46"/>
  <c r="G354" i="46" s="1"/>
  <c r="F353" i="46"/>
  <c r="G353" i="46" s="1"/>
  <c r="F352" i="46"/>
  <c r="G352" i="46" s="1"/>
  <c r="F351" i="46"/>
  <c r="G351" i="46" s="1"/>
  <c r="F350" i="46"/>
  <c r="G350" i="46" s="1"/>
  <c r="F349" i="46"/>
  <c r="G349" i="46" s="1"/>
  <c r="F348" i="46"/>
  <c r="G348" i="46" s="1"/>
  <c r="F347" i="46"/>
  <c r="G347" i="46" s="1"/>
  <c r="F346" i="46"/>
  <c r="G346" i="46" s="1"/>
  <c r="F345" i="46"/>
  <c r="G345" i="46" s="1"/>
  <c r="F344" i="46"/>
  <c r="G344" i="46" s="1"/>
  <c r="F343" i="46"/>
  <c r="G343" i="46" s="1"/>
  <c r="F342" i="46"/>
  <c r="G342" i="46" s="1"/>
  <c r="F341" i="46"/>
  <c r="G341" i="46" s="1"/>
  <c r="F340" i="46"/>
  <c r="G340" i="46" s="1"/>
  <c r="F339" i="46"/>
  <c r="G339" i="46" s="1"/>
  <c r="F338" i="46"/>
  <c r="G338" i="46" s="1"/>
  <c r="F337" i="46"/>
  <c r="G337" i="46" s="1"/>
  <c r="F336" i="46"/>
  <c r="G336" i="46" s="1"/>
  <c r="F335" i="46"/>
  <c r="G335" i="46" s="1"/>
  <c r="F334" i="46"/>
  <c r="G334" i="46" s="1"/>
  <c r="F333" i="46"/>
  <c r="G333" i="46" s="1"/>
  <c r="F332" i="46"/>
  <c r="G332" i="46" s="1"/>
  <c r="F331" i="46"/>
  <c r="G331" i="46" s="1"/>
  <c r="F330" i="46"/>
  <c r="G330" i="46" s="1"/>
  <c r="F329" i="46"/>
  <c r="G329" i="46" s="1"/>
  <c r="F328" i="46"/>
  <c r="G328" i="46" s="1"/>
  <c r="F327" i="46"/>
  <c r="G327" i="46" s="1"/>
  <c r="F326" i="46"/>
  <c r="G326" i="46" s="1"/>
  <c r="F325" i="46"/>
  <c r="G325" i="46" s="1"/>
  <c r="F324" i="46"/>
  <c r="G324" i="46" s="1"/>
  <c r="F323" i="46"/>
  <c r="G323" i="46" s="1"/>
  <c r="F322" i="46"/>
  <c r="G322" i="46" s="1"/>
  <c r="F321" i="46"/>
  <c r="G321" i="46" s="1"/>
  <c r="F320" i="46"/>
  <c r="G320" i="46" s="1"/>
  <c r="F319" i="46"/>
  <c r="G319" i="46" s="1"/>
  <c r="F318" i="46"/>
  <c r="G318" i="46" s="1"/>
  <c r="F317" i="46"/>
  <c r="G317" i="46" s="1"/>
  <c r="F316" i="46"/>
  <c r="G316" i="46" s="1"/>
  <c r="F315" i="46"/>
  <c r="G315" i="46" s="1"/>
  <c r="F314" i="46"/>
  <c r="G314" i="46" s="1"/>
  <c r="F313" i="46"/>
  <c r="G313" i="46" s="1"/>
  <c r="F312" i="46"/>
  <c r="G312" i="46" s="1"/>
  <c r="F311" i="46"/>
  <c r="G311" i="46" s="1"/>
  <c r="F310" i="46"/>
  <c r="G310" i="46" s="1"/>
  <c r="F309" i="46"/>
  <c r="G309" i="46" s="1"/>
  <c r="F308" i="46"/>
  <c r="G308" i="46" s="1"/>
  <c r="F307" i="46"/>
  <c r="G307" i="46" s="1"/>
  <c r="F306" i="46"/>
  <c r="G306" i="46" s="1"/>
  <c r="F305" i="46"/>
  <c r="G305" i="46" s="1"/>
  <c r="F304" i="46"/>
  <c r="G304" i="46" s="1"/>
  <c r="F303" i="46"/>
  <c r="G303" i="46" s="1"/>
  <c r="F302" i="46"/>
  <c r="G302" i="46" s="1"/>
  <c r="F301" i="46"/>
  <c r="G301" i="46" s="1"/>
  <c r="F300" i="46"/>
  <c r="G300" i="46" s="1"/>
  <c r="F299" i="46"/>
  <c r="G299" i="46" s="1"/>
  <c r="F298" i="46"/>
  <c r="G298" i="46" s="1"/>
  <c r="F297" i="46"/>
  <c r="G297" i="46" s="1"/>
  <c r="F296" i="46"/>
  <c r="G296" i="46" s="1"/>
  <c r="F295" i="46"/>
  <c r="G295" i="46" s="1"/>
  <c r="F294" i="46"/>
  <c r="G294" i="46" s="1"/>
  <c r="F293" i="46"/>
  <c r="G293" i="46" s="1"/>
  <c r="F292" i="46"/>
  <c r="G292" i="46" s="1"/>
  <c r="F291" i="46"/>
  <c r="G291" i="46" s="1"/>
  <c r="F290" i="46"/>
  <c r="G290" i="46" s="1"/>
  <c r="F289" i="46"/>
  <c r="G289" i="46" s="1"/>
  <c r="F288" i="46"/>
  <c r="G288" i="46" s="1"/>
  <c r="F287" i="46"/>
  <c r="G287" i="46" s="1"/>
  <c r="F286" i="46"/>
  <c r="G286" i="46" s="1"/>
  <c r="F285" i="46"/>
  <c r="G285" i="46" s="1"/>
  <c r="F284" i="46"/>
  <c r="G284" i="46" s="1"/>
  <c r="F283" i="46"/>
  <c r="G283" i="46" s="1"/>
  <c r="F282" i="46"/>
  <c r="G282" i="46" s="1"/>
  <c r="F281" i="46"/>
  <c r="G281" i="46" s="1"/>
  <c r="F280" i="46"/>
  <c r="G280" i="46" s="1"/>
  <c r="F279" i="46"/>
  <c r="G279" i="46" s="1"/>
  <c r="F278" i="46"/>
  <c r="G278" i="46" s="1"/>
  <c r="F277" i="46"/>
  <c r="G277" i="46" s="1"/>
  <c r="F276" i="46"/>
  <c r="G276" i="46" s="1"/>
  <c r="F275" i="46"/>
  <c r="G275" i="46" s="1"/>
  <c r="F274" i="46"/>
  <c r="G274" i="46" s="1"/>
  <c r="F273" i="46"/>
  <c r="G273" i="46" s="1"/>
  <c r="F272" i="46"/>
  <c r="G272" i="46" s="1"/>
  <c r="F271" i="46"/>
  <c r="G271" i="46" s="1"/>
  <c r="F270" i="46"/>
  <c r="G270" i="46" s="1"/>
  <c r="F269" i="46"/>
  <c r="G269" i="46" s="1"/>
  <c r="F268" i="46"/>
  <c r="G268" i="46" s="1"/>
  <c r="F267" i="46"/>
  <c r="G267" i="46" s="1"/>
  <c r="F266" i="46"/>
  <c r="G266" i="46" s="1"/>
  <c r="F265" i="46"/>
  <c r="G265" i="46" s="1"/>
  <c r="F264" i="46"/>
  <c r="G264" i="46" s="1"/>
  <c r="F263" i="46"/>
  <c r="G263" i="46" s="1"/>
  <c r="F262" i="46"/>
  <c r="G262" i="46" s="1"/>
  <c r="F261" i="46"/>
  <c r="G261" i="46" s="1"/>
  <c r="F260" i="46"/>
  <c r="G260" i="46" s="1"/>
  <c r="F259" i="46"/>
  <c r="G259" i="46" s="1"/>
  <c r="F258" i="46"/>
  <c r="G258" i="46" s="1"/>
  <c r="F257" i="46"/>
  <c r="G257" i="46" s="1"/>
  <c r="F256" i="46"/>
  <c r="G256" i="46" s="1"/>
  <c r="F255" i="46"/>
  <c r="G255" i="46" s="1"/>
  <c r="F254" i="46"/>
  <c r="G254" i="46" s="1"/>
  <c r="F253" i="46"/>
  <c r="G253" i="46" s="1"/>
  <c r="F252" i="46"/>
  <c r="G252" i="46" s="1"/>
  <c r="F251" i="46"/>
  <c r="G251" i="46" s="1"/>
  <c r="F250" i="46"/>
  <c r="G250" i="46" s="1"/>
  <c r="F249" i="46"/>
  <c r="G249" i="46" s="1"/>
  <c r="F248" i="46"/>
  <c r="G248" i="46" s="1"/>
  <c r="F247" i="46"/>
  <c r="G247" i="46" s="1"/>
  <c r="F246" i="46"/>
  <c r="G246" i="46" s="1"/>
  <c r="F245" i="46"/>
  <c r="G245" i="46" s="1"/>
  <c r="F244" i="46"/>
  <c r="G244" i="46" s="1"/>
  <c r="F243" i="46"/>
  <c r="G243" i="46" s="1"/>
  <c r="F242" i="46"/>
  <c r="G242" i="46" s="1"/>
  <c r="F241" i="46"/>
  <c r="G241" i="46" s="1"/>
  <c r="F240" i="46"/>
  <c r="G240" i="46" s="1"/>
  <c r="F239" i="46"/>
  <c r="G239" i="46" s="1"/>
  <c r="F238" i="46"/>
  <c r="G238" i="46" s="1"/>
  <c r="F237" i="46"/>
  <c r="G237" i="46" s="1"/>
  <c r="F236" i="46"/>
  <c r="G236" i="46" s="1"/>
  <c r="F235" i="46"/>
  <c r="G235" i="46" s="1"/>
  <c r="F234" i="46"/>
  <c r="G234" i="46" s="1"/>
  <c r="F233" i="46"/>
  <c r="G233" i="46" s="1"/>
  <c r="F232" i="46"/>
  <c r="G232" i="46" s="1"/>
  <c r="F231" i="46"/>
  <c r="G231" i="46" s="1"/>
  <c r="F230" i="46"/>
  <c r="G230" i="46" s="1"/>
  <c r="F229" i="46"/>
  <c r="G229" i="46" s="1"/>
  <c r="F228" i="46"/>
  <c r="G228" i="46" s="1"/>
  <c r="F227" i="46"/>
  <c r="G227" i="46" s="1"/>
  <c r="F226" i="46"/>
  <c r="G226" i="46" s="1"/>
  <c r="F225" i="46"/>
  <c r="G225" i="46" s="1"/>
  <c r="F224" i="46"/>
  <c r="G224" i="46" s="1"/>
  <c r="F223" i="46"/>
  <c r="G223" i="46" s="1"/>
  <c r="F222" i="46"/>
  <c r="G222" i="46" s="1"/>
  <c r="F221" i="46"/>
  <c r="G221" i="46" s="1"/>
  <c r="F220" i="46"/>
  <c r="G220" i="46" s="1"/>
  <c r="F219" i="46"/>
  <c r="G219" i="46" s="1"/>
  <c r="F218" i="46"/>
  <c r="G218" i="46" s="1"/>
  <c r="F217" i="46"/>
  <c r="G217" i="46" s="1"/>
  <c r="F216" i="46"/>
  <c r="G216" i="46" s="1"/>
  <c r="F215" i="46"/>
  <c r="G215" i="46" s="1"/>
  <c r="F214" i="46"/>
  <c r="G214" i="46" s="1"/>
  <c r="F213" i="46"/>
  <c r="G213" i="46" s="1"/>
  <c r="F212" i="46"/>
  <c r="G212" i="46" s="1"/>
  <c r="F211" i="46"/>
  <c r="G211" i="46" s="1"/>
  <c r="F210" i="46"/>
  <c r="G210" i="46" s="1"/>
  <c r="F209" i="46"/>
  <c r="G209" i="46" s="1"/>
  <c r="F208" i="46"/>
  <c r="G208" i="46" s="1"/>
  <c r="F207" i="46"/>
  <c r="G207" i="46" s="1"/>
  <c r="F206" i="46"/>
  <c r="G206" i="46" s="1"/>
  <c r="F205" i="46"/>
  <c r="G205" i="46" s="1"/>
  <c r="F204" i="46"/>
  <c r="G204" i="46" s="1"/>
  <c r="F203" i="46"/>
  <c r="G203" i="46" s="1"/>
  <c r="F202" i="46"/>
  <c r="G202" i="46" s="1"/>
  <c r="F201" i="46"/>
  <c r="G201" i="46" s="1"/>
  <c r="F200" i="46"/>
  <c r="G200" i="46" s="1"/>
  <c r="F199" i="46"/>
  <c r="G199" i="46" s="1"/>
  <c r="F198" i="46"/>
  <c r="G198" i="46" s="1"/>
  <c r="F197" i="46"/>
  <c r="G197" i="46" s="1"/>
  <c r="F196" i="46"/>
  <c r="G196" i="46" s="1"/>
  <c r="F195" i="46"/>
  <c r="G195" i="46" s="1"/>
  <c r="F194" i="46"/>
  <c r="G194" i="46" s="1"/>
  <c r="F193" i="46"/>
  <c r="G193" i="46" s="1"/>
  <c r="F192" i="46"/>
  <c r="G192" i="46" s="1"/>
  <c r="F191" i="46"/>
  <c r="G191" i="46" s="1"/>
  <c r="F190" i="46"/>
  <c r="G190" i="46" s="1"/>
  <c r="F189" i="46"/>
  <c r="G189" i="46" s="1"/>
  <c r="F188" i="46"/>
  <c r="G188" i="46" s="1"/>
  <c r="F187" i="46"/>
  <c r="G187" i="46" s="1"/>
  <c r="F186" i="46"/>
  <c r="G186" i="46" s="1"/>
  <c r="F185" i="46"/>
  <c r="G185" i="46" s="1"/>
  <c r="F184" i="46"/>
  <c r="G184" i="46" s="1"/>
  <c r="F183" i="46"/>
  <c r="G183" i="46" s="1"/>
  <c r="F182" i="46"/>
  <c r="G182" i="46" s="1"/>
  <c r="F181" i="46"/>
  <c r="G181" i="46" s="1"/>
  <c r="F180" i="46"/>
  <c r="G180" i="46" s="1"/>
  <c r="F179" i="46"/>
  <c r="G179" i="46" s="1"/>
  <c r="F178" i="46"/>
  <c r="G178" i="46" s="1"/>
  <c r="F177" i="46"/>
  <c r="G177" i="46" s="1"/>
  <c r="F176" i="46"/>
  <c r="G176" i="46" s="1"/>
  <c r="F175" i="46"/>
  <c r="G175" i="46" s="1"/>
  <c r="F174" i="46"/>
  <c r="G174" i="46" s="1"/>
  <c r="F173" i="46"/>
  <c r="G173" i="46" s="1"/>
  <c r="F172" i="46"/>
  <c r="G172" i="46" s="1"/>
  <c r="F171" i="46"/>
  <c r="G171" i="46" s="1"/>
  <c r="F170" i="46"/>
  <c r="G170" i="46" s="1"/>
  <c r="F169" i="46"/>
  <c r="G169" i="46" s="1"/>
  <c r="F168" i="46"/>
  <c r="G168" i="46" s="1"/>
  <c r="F167" i="46"/>
  <c r="G167" i="46" s="1"/>
  <c r="F166" i="46"/>
  <c r="G166" i="46" s="1"/>
  <c r="F165" i="46"/>
  <c r="G165" i="46" s="1"/>
  <c r="F164" i="46"/>
  <c r="G164" i="46" s="1"/>
  <c r="F163" i="46"/>
  <c r="G163" i="46" s="1"/>
  <c r="F162" i="46"/>
  <c r="G162" i="46" s="1"/>
  <c r="F161" i="46"/>
  <c r="G161" i="46" s="1"/>
  <c r="F160" i="46"/>
  <c r="G160" i="46" s="1"/>
  <c r="F159" i="46"/>
  <c r="G159" i="46" s="1"/>
  <c r="F158" i="46"/>
  <c r="G158" i="46" s="1"/>
  <c r="F157" i="46"/>
  <c r="G157" i="46" s="1"/>
  <c r="F156" i="46"/>
  <c r="G156" i="46" s="1"/>
  <c r="F155" i="46"/>
  <c r="G155" i="46" s="1"/>
  <c r="F154" i="46"/>
  <c r="G154" i="46" s="1"/>
  <c r="F153" i="46"/>
  <c r="G153" i="46" s="1"/>
  <c r="F152" i="46"/>
  <c r="G152" i="46" s="1"/>
  <c r="F151" i="46"/>
  <c r="G151" i="46" s="1"/>
  <c r="F150" i="46"/>
  <c r="G150" i="46" s="1"/>
  <c r="F149" i="46"/>
  <c r="G149" i="46" s="1"/>
  <c r="F148" i="46"/>
  <c r="G148" i="46" s="1"/>
  <c r="F147" i="46"/>
  <c r="G147" i="46" s="1"/>
  <c r="F146" i="46"/>
  <c r="G146" i="46" s="1"/>
  <c r="F145" i="46"/>
  <c r="G145" i="46" s="1"/>
  <c r="F144" i="46"/>
  <c r="G144" i="46" s="1"/>
  <c r="F143" i="46"/>
  <c r="G143" i="46" s="1"/>
  <c r="F142" i="46"/>
  <c r="G142" i="46" s="1"/>
  <c r="F141" i="46"/>
  <c r="G141" i="46" s="1"/>
  <c r="F140" i="46"/>
  <c r="G140" i="46" s="1"/>
  <c r="F139" i="46"/>
  <c r="G139" i="46" s="1"/>
  <c r="F138" i="46"/>
  <c r="G138" i="46" s="1"/>
  <c r="F137" i="46"/>
  <c r="G137" i="46" s="1"/>
  <c r="F136" i="46"/>
  <c r="G136" i="46" s="1"/>
  <c r="F135" i="46"/>
  <c r="G135" i="46" s="1"/>
  <c r="F134" i="46"/>
  <c r="G134" i="46" s="1"/>
  <c r="F133" i="46"/>
  <c r="G133" i="46" s="1"/>
  <c r="F132" i="46"/>
  <c r="G132" i="46" s="1"/>
  <c r="F131" i="46"/>
  <c r="G131" i="46" s="1"/>
  <c r="F130" i="46"/>
  <c r="G130" i="46" s="1"/>
  <c r="F129" i="46"/>
  <c r="G129" i="46" s="1"/>
  <c r="F128" i="46"/>
  <c r="G128" i="46" s="1"/>
  <c r="F127" i="46"/>
  <c r="G127" i="46" s="1"/>
  <c r="F126" i="46"/>
  <c r="G126" i="46" s="1"/>
  <c r="F125" i="46"/>
  <c r="G125" i="46" s="1"/>
  <c r="F124" i="46"/>
  <c r="G124" i="46" s="1"/>
  <c r="F123" i="46"/>
  <c r="G123" i="46" s="1"/>
  <c r="F122" i="46"/>
  <c r="G122" i="46" s="1"/>
  <c r="F121" i="46"/>
  <c r="G121" i="46" s="1"/>
  <c r="F120" i="46"/>
  <c r="G120" i="46" s="1"/>
  <c r="F119" i="46"/>
  <c r="G119" i="46" s="1"/>
  <c r="F118" i="46"/>
  <c r="G118" i="46" s="1"/>
  <c r="F117" i="46"/>
  <c r="G117" i="46" s="1"/>
  <c r="F116" i="46"/>
  <c r="C116" i="46"/>
  <c r="C1132" i="46" s="1"/>
  <c r="F115" i="46"/>
  <c r="G115" i="46" s="1"/>
  <c r="F114" i="46"/>
  <c r="G114" i="46" s="1"/>
  <c r="F113" i="46"/>
  <c r="G113" i="46" s="1"/>
  <c r="F112" i="46"/>
  <c r="G112" i="46" s="1"/>
  <c r="F111" i="46"/>
  <c r="G111" i="46" s="1"/>
  <c r="F110" i="46"/>
  <c r="G110" i="46" s="1"/>
  <c r="F109" i="46"/>
  <c r="G109" i="46" s="1"/>
  <c r="F108" i="46"/>
  <c r="G108" i="46" s="1"/>
  <c r="F107" i="46"/>
  <c r="G107" i="46" s="1"/>
  <c r="F106" i="46"/>
  <c r="G106" i="46" s="1"/>
  <c r="F105" i="46"/>
  <c r="G105" i="46" s="1"/>
  <c r="F104" i="46"/>
  <c r="G104" i="46" s="1"/>
  <c r="F103" i="46"/>
  <c r="G103" i="46" s="1"/>
  <c r="F102" i="46"/>
  <c r="G102" i="46" s="1"/>
  <c r="F101" i="46"/>
  <c r="G101" i="46" s="1"/>
  <c r="F100" i="46"/>
  <c r="G100" i="46" s="1"/>
  <c r="F99" i="46"/>
  <c r="G99" i="46" s="1"/>
  <c r="F98" i="46"/>
  <c r="G98" i="46" s="1"/>
  <c r="F97" i="46"/>
  <c r="G97" i="46" s="1"/>
  <c r="F96" i="46"/>
  <c r="G96" i="46" s="1"/>
  <c r="F95" i="46"/>
  <c r="G95" i="46" s="1"/>
  <c r="F94" i="46"/>
  <c r="G94" i="46" s="1"/>
  <c r="F93" i="46"/>
  <c r="G93" i="46" s="1"/>
  <c r="F92" i="46"/>
  <c r="G92" i="46" s="1"/>
  <c r="F91" i="46"/>
  <c r="G91" i="46" s="1"/>
  <c r="F90" i="46"/>
  <c r="G90" i="46" s="1"/>
  <c r="F89" i="46"/>
  <c r="G89" i="46" s="1"/>
  <c r="F88" i="46"/>
  <c r="G88" i="46" s="1"/>
  <c r="F87" i="46"/>
  <c r="G87" i="46" s="1"/>
  <c r="F86" i="46"/>
  <c r="G86" i="46" s="1"/>
  <c r="F85" i="46"/>
  <c r="G85" i="46" s="1"/>
  <c r="F84" i="46"/>
  <c r="G84" i="46" s="1"/>
  <c r="F83" i="46"/>
  <c r="G83" i="46" s="1"/>
  <c r="F82" i="46"/>
  <c r="G82" i="46" s="1"/>
  <c r="F81" i="46"/>
  <c r="G81" i="46" s="1"/>
  <c r="F80" i="46"/>
  <c r="G80" i="46" s="1"/>
  <c r="F79" i="46"/>
  <c r="G79" i="46" s="1"/>
  <c r="F78" i="46"/>
  <c r="G78" i="46" s="1"/>
  <c r="F77" i="46"/>
  <c r="G77" i="46" s="1"/>
  <c r="F76" i="46"/>
  <c r="G76" i="46" s="1"/>
  <c r="F75" i="46"/>
  <c r="G75" i="46" s="1"/>
  <c r="F74" i="46"/>
  <c r="G74" i="46" s="1"/>
  <c r="F73" i="46"/>
  <c r="G73" i="46" s="1"/>
  <c r="F72" i="46"/>
  <c r="G72" i="46" s="1"/>
  <c r="F71" i="46"/>
  <c r="G71" i="46" s="1"/>
  <c r="F70" i="46"/>
  <c r="G70" i="46" s="1"/>
  <c r="F69" i="46"/>
  <c r="G69" i="46" s="1"/>
  <c r="F68" i="46"/>
  <c r="G68" i="46" s="1"/>
  <c r="F67" i="46"/>
  <c r="G67" i="46" s="1"/>
  <c r="F66" i="46"/>
  <c r="G66" i="46" s="1"/>
  <c r="F65" i="46"/>
  <c r="G65" i="46" s="1"/>
  <c r="F64" i="46"/>
  <c r="G64" i="46" s="1"/>
  <c r="F63" i="46"/>
  <c r="G63" i="46" s="1"/>
  <c r="F62" i="46"/>
  <c r="G62" i="46" s="1"/>
  <c r="F61" i="46"/>
  <c r="G61" i="46" s="1"/>
  <c r="F60" i="46"/>
  <c r="G60" i="46" s="1"/>
  <c r="F59" i="46"/>
  <c r="G59" i="46" s="1"/>
  <c r="F58" i="46"/>
  <c r="G58" i="46" s="1"/>
  <c r="F57" i="46"/>
  <c r="G57" i="46" s="1"/>
  <c r="F56" i="46"/>
  <c r="G56" i="46" s="1"/>
  <c r="F55" i="46"/>
  <c r="G55" i="46" s="1"/>
  <c r="F54" i="46"/>
  <c r="G54" i="46" s="1"/>
  <c r="F53" i="46"/>
  <c r="G53" i="46" s="1"/>
  <c r="F52" i="46"/>
  <c r="G52" i="46" s="1"/>
  <c r="F51" i="46"/>
  <c r="G51" i="46" s="1"/>
  <c r="F50" i="46"/>
  <c r="G50" i="46" s="1"/>
  <c r="F49" i="46"/>
  <c r="G49" i="46" s="1"/>
  <c r="F48" i="46"/>
  <c r="G48" i="46" s="1"/>
  <c r="F47" i="46"/>
  <c r="G47" i="46" s="1"/>
  <c r="F46" i="46"/>
  <c r="G46" i="46" s="1"/>
  <c r="F45" i="46"/>
  <c r="G45" i="46" s="1"/>
  <c r="F44" i="46"/>
  <c r="G44" i="46" s="1"/>
  <c r="F43" i="46"/>
  <c r="G43" i="46" s="1"/>
  <c r="F42" i="46"/>
  <c r="G42" i="46" s="1"/>
  <c r="F41" i="46"/>
  <c r="G41" i="46" s="1"/>
  <c r="F40" i="46"/>
  <c r="G40" i="46" s="1"/>
  <c r="F39" i="46"/>
  <c r="G39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32" i="46"/>
  <c r="G32" i="46" s="1"/>
  <c r="F31" i="46"/>
  <c r="G31" i="46" s="1"/>
  <c r="F30" i="46"/>
  <c r="G30" i="46" s="1"/>
  <c r="F29" i="46"/>
  <c r="G29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G116" i="46" l="1"/>
  <c r="G1132" i="46" s="1"/>
  <c r="G1134" i="46" s="1"/>
</calcChain>
</file>

<file path=xl/sharedStrings.xml><?xml version="1.0" encoding="utf-8"?>
<sst xmlns="http://schemas.openxmlformats.org/spreadsheetml/2006/main" count="1135" uniqueCount="190">
  <si>
    <t>SOCRAM MECCANICA SRL</t>
  </si>
  <si>
    <t>RICREA S.R.L.</t>
  </si>
  <si>
    <t>DATA PAGAMENTO</t>
  </si>
  <si>
    <t>COPPOLA ANTONIA</t>
  </si>
  <si>
    <t>REPSOL ITALIA SpA</t>
  </si>
  <si>
    <t>A.D. Srl</t>
  </si>
  <si>
    <t>SECLAN Srl</t>
  </si>
  <si>
    <t>RAVO SRL</t>
  </si>
  <si>
    <t>GESAL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</si>
  <si>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</si>
  <si>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</si>
  <si>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</si>
  <si>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</si>
  <si>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</si>
  <si>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</si>
  <si>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</si>
  <si>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</si>
  <si>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KUWAIT PETROLEUM ITALIA SpA</t>
  </si>
  <si>
    <t>TELECOM ITALIA SPA - TIM</t>
  </si>
  <si>
    <t>VOLSCA AMBIENTE SPA IN LIQU.</t>
  </si>
  <si>
    <t>ROMANA DIESEL SpA</t>
  </si>
  <si>
    <t>BONDATTI GIANLUCA AUTOVEICOLI SRL</t>
  </si>
  <si>
    <t>ING. O. FIORENTINI S.P.A.</t>
  </si>
  <si>
    <t>Data reg.</t>
  </si>
  <si>
    <t>fornitore</t>
  </si>
  <si>
    <t>LEXMEDIA SRL</t>
  </si>
  <si>
    <t>ARVAL SERVICE LEASE ITALIA SPA</t>
  </si>
  <si>
    <t>ACEA ACQUA - ACEA ATO 2 SpA</t>
  </si>
  <si>
    <t>APOLLO 11 SRL</t>
  </si>
  <si>
    <t>G &amp; G SRL</t>
  </si>
  <si>
    <t>OMB S.R.L.</t>
  </si>
  <si>
    <t>F.LLI MAZZOCCHIA SpA</t>
  </si>
  <si>
    <t>O.L.S. Srl - Obiettivo Lavoro in Sicurezza</t>
  </si>
  <si>
    <t>ABBAFATI Srl</t>
  </si>
  <si>
    <t>TEMPOR SpA</t>
  </si>
  <si>
    <t>SUMUS ITALIA Srl</t>
  </si>
  <si>
    <t>DIERRE DIMENSIONE RICAMBI SpA</t>
  </si>
  <si>
    <t>GENERAL PLASTIC Srl</t>
  </si>
  <si>
    <t xml:space="preserve">Indicatore trimestrale di tempestività dei pagamenti </t>
  </si>
  <si>
    <t>ANTINFORTUNISTICA GIST Snc</t>
  </si>
  <si>
    <t>CONTENUR Srl</t>
  </si>
  <si>
    <t>SARTORI AMBIENTE Srl</t>
  </si>
  <si>
    <t>BONDATTI GIANLUCA Srl AUTOTRASPORTI</t>
  </si>
  <si>
    <t>BNP PARIBAS Leasing Solutions SpA</t>
  </si>
  <si>
    <t>EULAB Srl</t>
  </si>
  <si>
    <t>FLORICOLTURA SAN DONATO</t>
  </si>
  <si>
    <t>CARLONI PNEUMATICI Srl</t>
  </si>
  <si>
    <t>METAL PROGET Srl</t>
  </si>
  <si>
    <t>PROJECT CAR Srl</t>
  </si>
  <si>
    <t>VEICOLI INDUSTRIALI MATTONI SRL</t>
  </si>
  <si>
    <t>PALMIERI ALESSIA</t>
  </si>
  <si>
    <t>GIOMAR Srl</t>
  </si>
  <si>
    <t>IFIS Rental Service Srl</t>
  </si>
  <si>
    <t>SEBACH Srl</t>
  </si>
  <si>
    <t>DEL PRETE WASTE RECYCLING SRL</t>
  </si>
  <si>
    <t>ALTAUTO Soc Coop a r.l.</t>
  </si>
  <si>
    <t>AZIENDA USL ROMA 6</t>
  </si>
  <si>
    <t>AGRICENTRO ARICCIA SRL</t>
  </si>
  <si>
    <t>ECOL FLERO Srl</t>
  </si>
  <si>
    <t>REIN Recuperi Industriali Srl</t>
  </si>
  <si>
    <t>QUI! GROUP SpA</t>
  </si>
  <si>
    <t>ERFAP Ente Reg Formazione e Addestramento Prof</t>
  </si>
  <si>
    <t>PRONSITE di Costantini F.</t>
  </si>
  <si>
    <t>ANTHEA S.R.L.</t>
  </si>
  <si>
    <t>APOLLO 11 SERVICE SAS</t>
  </si>
  <si>
    <t>ARCIONDULATO SRL</t>
  </si>
  <si>
    <t>INFOCERT SPA</t>
  </si>
  <si>
    <t>MASCETTI   ARTURO</t>
  </si>
  <si>
    <t>PETRUCCI   LUCA</t>
  </si>
  <si>
    <t>READYTEC SPA</t>
  </si>
  <si>
    <t>INDUSTRIALFER Srl</t>
  </si>
  <si>
    <t>STUDIO LEGALE FEDERICI</t>
  </si>
  <si>
    <t>PA.L.MER. Soc. Consortile a r.l.</t>
  </si>
  <si>
    <t>FAUSTO GASPERINI</t>
  </si>
  <si>
    <t>DI PRISCO VALENTINO</t>
  </si>
  <si>
    <t>C.P.O. Srl</t>
  </si>
  <si>
    <t>FEROM Srl</t>
  </si>
  <si>
    <t>TC CONSULTING ITALY Srl</t>
  </si>
  <si>
    <t>TECNO SAFETY Sas</t>
  </si>
  <si>
    <t>GREENCHEM SOLUTIONS Srl</t>
  </si>
  <si>
    <t>ARTEC Srl</t>
  </si>
  <si>
    <t>EUTEC Srl</t>
  </si>
  <si>
    <t>SACCHERIA F.LLI FRANCESCHETTI SpA</t>
  </si>
  <si>
    <t>BOTTACCHIARI SIMONETTA</t>
  </si>
  <si>
    <t>DITTA LEPRI GIUSEPPE</t>
  </si>
  <si>
    <t>VIVAI LIBURDI s.s.</t>
  </si>
  <si>
    <t>AC PROJECTS SRL</t>
  </si>
  <si>
    <t>Vivaio IL GIARDINO DELLE MERAVIGLIE di Carocci R.</t>
  </si>
  <si>
    <t>FRANCESCO SINDICI INVESTIGAZIONI</t>
  </si>
  <si>
    <t>MASE Srl</t>
  </si>
  <si>
    <t>DBM INTERNATIONAL Srl</t>
  </si>
  <si>
    <t>DEXMA S.R.L.</t>
  </si>
  <si>
    <t>REFECTA Srl</t>
  </si>
  <si>
    <t>D'ANNIBALE SRL</t>
  </si>
  <si>
    <t>MYPLANET Srl</t>
  </si>
  <si>
    <t>SYSTEM HYGIENE Srl</t>
  </si>
  <si>
    <t xml:space="preserve"> IPI Srl</t>
  </si>
  <si>
    <t>ACHAB GROUP Srl</t>
  </si>
  <si>
    <t>PULIGIEN Srl</t>
  </si>
  <si>
    <t>ADDA ECOLOGICA Srl</t>
  </si>
  <si>
    <t>DE LEO FRANCESCO</t>
  </si>
  <si>
    <t>LAURIA GROUP Srl</t>
  </si>
  <si>
    <t>ECOFAT CENTRO Srl</t>
  </si>
  <si>
    <t>S.A.C.I.E.M. Srl</t>
  </si>
  <si>
    <t>CEPI T.A.A.S. Srl</t>
  </si>
  <si>
    <t>DI MEO MASSIMO</t>
  </si>
  <si>
    <t>EGAF EDIZIONI SRL</t>
  </si>
  <si>
    <t>Ristorante Dei Cacciatori di Bagaglini G.</t>
  </si>
  <si>
    <t>AGENZIA GABBIANO Sas</t>
  </si>
  <si>
    <t>O.M.L. Srl</t>
  </si>
  <si>
    <t>IPI Srl</t>
  </si>
  <si>
    <t>CHIARUCCI RENZO SRL</t>
  </si>
  <si>
    <t>HERA COMM Srl</t>
  </si>
  <si>
    <t>MARGUTTA COSTRUZIONI Srl</t>
  </si>
  <si>
    <t>FORESTAL GARDEN</t>
  </si>
  <si>
    <t>AUTOSTRADE PER L'ITALIA + TELEPASS</t>
  </si>
  <si>
    <t>PGRAFICO Snc</t>
  </si>
  <si>
    <t>GENERAL GOMME VELLETRI SAS</t>
  </si>
  <si>
    <t>EUROSERVICES SRL</t>
  </si>
  <si>
    <t>SIELCO Srl</t>
  </si>
  <si>
    <t>SERANGELI DIESEL Snc</t>
  </si>
  <si>
    <t>CONSULTPROGETT SRL</t>
  </si>
  <si>
    <t>PRISMA Srl</t>
  </si>
  <si>
    <t>FRATELLI ANGELONI S.R.L.</t>
  </si>
  <si>
    <t>STUDIO LEGALE GIOVANNONI ANTONIO</t>
  </si>
  <si>
    <t>MOTECO SERVICE SRL</t>
  </si>
  <si>
    <t>GE.SA. RICAMBI SRL</t>
  </si>
  <si>
    <t>RANIERI MASSIMO</t>
  </si>
  <si>
    <t>CAPARRELLI PIERCARLO</t>
  </si>
  <si>
    <t>STUDIO LEGALE MICHETTI Avv ENRICO</t>
  </si>
  <si>
    <t>BRUNO   GIOVANNI</t>
  </si>
  <si>
    <t>NIECO SpA</t>
  </si>
  <si>
    <t>DE CAROLIS Srl</t>
  </si>
  <si>
    <t>POLIMAR Srl</t>
  </si>
  <si>
    <t>CAFFAREL SpA</t>
  </si>
  <si>
    <t>PROPAC Srl</t>
  </si>
  <si>
    <t>ROYAL CRISTAL SERVICE Srl</t>
  </si>
  <si>
    <t>EDIZIONI AMBIENTE Srl</t>
  </si>
  <si>
    <t>TOTALERG SpA</t>
  </si>
  <si>
    <t>LIVEFUN SERVIZI Srl</t>
  </si>
  <si>
    <t>CONTALDI LA GROTTERIA Avv. CARLO</t>
  </si>
  <si>
    <t>LAVITOLA Avv. LIVIO</t>
  </si>
  <si>
    <t>MODULGRAF Srl</t>
  </si>
  <si>
    <t>DASA-RAGISTER SpA</t>
  </si>
  <si>
    <t>ANRI COMMERCIALE</t>
  </si>
  <si>
    <t>BTE SpA</t>
  </si>
  <si>
    <t>PROGETTI D'INGEGNERIA STUDIO ASSOCIATO</t>
  </si>
  <si>
    <t>BUZZAO NARDONE &amp; PARTNERS</t>
  </si>
  <si>
    <t>KEO PROJECT Soc. Coop.</t>
  </si>
  <si>
    <t>SPORT 2016 DI Bernardini A.</t>
  </si>
  <si>
    <t>VECCHI BRUNO &amp; C. Snc</t>
  </si>
  <si>
    <t>DLS Drive Line Service SpA</t>
  </si>
  <si>
    <t>GIANFRANCO SARRECCHIA</t>
  </si>
  <si>
    <t>BIOEDILIXIA Srl</t>
  </si>
  <si>
    <t>ERASMI Avv CLAUDIO</t>
  </si>
  <si>
    <t>CAT CHIMICA Srl</t>
  </si>
  <si>
    <t>ALTERNA Srl</t>
  </si>
  <si>
    <t>CASILLO SISTEMI IDRAULICI Srl</t>
  </si>
  <si>
    <t>MAGNI AVV FRANCESCA</t>
  </si>
  <si>
    <t>BRICOFER</t>
  </si>
  <si>
    <t>CIOCI LUIGI</t>
  </si>
  <si>
    <t>MICHELETTO ELETTROFORNITURE</t>
  </si>
  <si>
    <t xml:space="preserve"> EDILFER PANTONI</t>
  </si>
  <si>
    <t xml:space="preserve">D'ANNIBALE SRL </t>
  </si>
  <si>
    <t>BOUTIQUE DEL LAVORO</t>
  </si>
  <si>
    <t xml:space="preserve"> TELECOM ITALIA SPA - TIM</t>
  </si>
  <si>
    <t>ELIOCOOP Soc. Coop.</t>
  </si>
  <si>
    <t>FAVALE Arch. ANTONELLA</t>
  </si>
  <si>
    <t>ERMACOPER Snc</t>
  </si>
  <si>
    <t>TERCAM Srl</t>
  </si>
  <si>
    <t>VENTUNO Srl</t>
  </si>
  <si>
    <t>PROF. AVV. GIORGIO LENER</t>
  </si>
  <si>
    <t>GB TRUCKS SRL</t>
  </si>
  <si>
    <t>ISPA Srl</t>
  </si>
  <si>
    <t>BCC LEASE S.P.A.</t>
  </si>
  <si>
    <t>IMQ SpA</t>
  </si>
  <si>
    <t>MATTUCCI Srl</t>
  </si>
  <si>
    <t>ENEL ENERGIA SpA</t>
  </si>
  <si>
    <t>ITALTEK di V. De Felice</t>
  </si>
  <si>
    <t>MAJESTY TOUR Srl</t>
  </si>
  <si>
    <t>CARROZZERIA AUTO 2000 di Mizzoni M.</t>
  </si>
  <si>
    <t>LORENZINI FABIO MARIA</t>
  </si>
  <si>
    <t>Vivai COPPOLINO Antonina Lidia</t>
  </si>
  <si>
    <t>Az. Florovivaistica di SARACINO GIUSEPPE</t>
  </si>
  <si>
    <t>HOTEL MIRALAGO Srl</t>
  </si>
  <si>
    <t>ERNST &amp; YOUNG SPA</t>
  </si>
  <si>
    <t>INPS Ist. Nazionale Previdenza Sociale</t>
  </si>
  <si>
    <t>KRELL INFORMATICA</t>
  </si>
  <si>
    <t>NUOVA GRAFICA ZANNOLA di Favale M.</t>
  </si>
  <si>
    <t>ANNUALE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</si>
</sst>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dd/mm/yy;@"/>
    <numFmt numFmtId="166" formatCode="\ dd\/mm\/yyyy"/>
  </numFmts>
  <fonts count="1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75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9" fillId="0" borderId="6" xfId="0" applyFont="1" applyBorder="1">
      <alignment vertical="top"/>
    </xf>
    <xf numFmtId="0" fontId="9" fillId="0" borderId="3" xfId="0" applyFont="1" applyBorder="1">
      <alignment vertical="top"/>
    </xf>
    <xf numFmtId="14" fontId="9" fillId="0" borderId="0" xfId="0" applyNumberFormat="1" applyFont="1" applyBorder="1" applyAlignment="1">
      <alignment vertical="top"/>
    </xf>
    <xf numFmtId="14" fontId="10" fillId="0" borderId="0" xfId="0" applyNumberFormat="1" applyFont="1" applyFill="1" applyBorder="1">
      <alignment vertical="top"/>
    </xf>
    <xf numFmtId="14" fontId="9" fillId="0" borderId="0" xfId="0" applyNumberFormat="1" applyFont="1" applyFill="1" applyBorder="1">
      <alignment vertical="top"/>
    </xf>
    <xf numFmtId="2" fontId="6" fillId="0" borderId="12" xfId="0" applyNumberFormat="1" applyFont="1" applyBorder="1">
      <alignment vertical="top"/>
    </xf>
    <xf numFmtId="4" fontId="11" fillId="0" borderId="0" xfId="0" applyNumberFormat="1" applyFont="1">
      <alignment vertical="top"/>
    </xf>
    <xf numFmtId="0" fontId="1" fillId="0" borderId="0" xfId="0" applyFont="1" applyBorder="1">
      <alignment vertical="top"/>
    </xf>
    <xf numFmtId="4" fontId="1" fillId="0" borderId="0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166" fontId="12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5" fillId="0" borderId="19" xfId="1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4" fontId="1" fillId="0" borderId="0" xfId="1" applyNumberFormat="1" applyFont="1" applyBorder="1">
      <alignment vertical="top"/>
    </xf>
    <xf numFmtId="14" fontId="9" fillId="0" borderId="0" xfId="1" applyNumberFormat="1" applyFont="1" applyFill="1" applyBorder="1">
      <alignment vertical="top"/>
    </xf>
    <xf numFmtId="166" fontId="1" fillId="0" borderId="0" xfId="1" applyNumberFormat="1" applyFont="1" applyBorder="1">
      <alignment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14" fontId="10" fillId="0" borderId="0" xfId="1" applyNumberFormat="1" applyFont="1" applyFill="1" applyBorder="1">
      <alignment vertical="top"/>
    </xf>
    <xf numFmtId="0" fontId="9" fillId="0" borderId="0" xfId="1" applyFont="1">
      <alignment vertical="top"/>
    </xf>
    <xf numFmtId="164" fontId="13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14" fontId="9" fillId="0" borderId="0" xfId="1" applyNumberFormat="1" applyFont="1" applyBorder="1" applyAlignment="1">
      <alignment vertical="top"/>
    </xf>
    <xf numFmtId="0" fontId="1" fillId="0" borderId="0" xfId="1" applyFont="1" applyBorder="1">
      <alignment vertical="top"/>
    </xf>
    <xf numFmtId="0" fontId="1" fillId="0" borderId="9" xfId="1" applyFont="1" applyFill="1" applyBorder="1" applyAlignment="1">
      <alignment horizontal="center" vertical="top"/>
    </xf>
    <xf numFmtId="14" fontId="9" fillId="0" borderId="4" xfId="1" applyNumberFormat="1" applyFont="1" applyFill="1" applyBorder="1">
      <alignment vertical="top"/>
    </xf>
    <xf numFmtId="0" fontId="9" fillId="0" borderId="15" xfId="1" applyFont="1" applyBorder="1">
      <alignment vertical="top"/>
    </xf>
    <xf numFmtId="0" fontId="9" fillId="0" borderId="5" xfId="1" applyFont="1" applyBorder="1">
      <alignment vertical="top"/>
    </xf>
    <xf numFmtId="4" fontId="14" fillId="0" borderId="0" xfId="0" applyNumberFormat="1" applyFont="1" applyBorder="1">
      <alignment vertical="top"/>
    </xf>
    <xf numFmtId="166" fontId="14" fillId="0" borderId="0" xfId="0" applyNumberFormat="1" applyFont="1" applyBorder="1">
      <alignment vertical="top"/>
    </xf>
    <xf numFmtId="0" fontId="0" fillId="0" borderId="0" xfId="0" applyFont="1" applyBorder="1">
      <alignment vertical="top"/>
    </xf>
    <xf numFmtId="166" fontId="9" fillId="0" borderId="0" xfId="0" applyNumberFormat="1" applyFont="1" applyBorder="1">
      <alignment vertical="top"/>
    </xf>
    <xf numFmtId="4" fontId="9" fillId="0" borderId="3" xfId="1" applyNumberFormat="1" applyFont="1" applyBorder="1">
      <alignment vertical="top"/>
    </xf>
    <xf numFmtId="0" fontId="0" fillId="0" borderId="0" xfId="0" applyFont="1" applyFill="1" applyBorder="1">
      <alignment vertical="top"/>
    </xf>
    <xf numFmtId="14" fontId="9" fillId="4" borderId="0" xfId="1" applyNumberFormat="1" applyFont="1" applyFill="1" applyBorder="1">
      <alignment vertical="top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4" fontId="15" fillId="0" borderId="0" xfId="0" applyNumberFormat="1" applyFont="1" applyBorder="1">
      <alignment vertical="top"/>
    </xf>
    <xf numFmtId="166" fontId="15" fillId="0" borderId="0" xfId="0" applyNumberFormat="1" applyFont="1" applyBorder="1">
      <alignment vertical="top"/>
    </xf>
    <xf numFmtId="0" fontId="0" fillId="0" borderId="4" xfId="0" applyFont="1" applyBorder="1">
      <alignment vertical="top"/>
    </xf>
    <xf numFmtId="4" fontId="15" fillId="0" borderId="4" xfId="0" applyNumberFormat="1" applyFont="1" applyBorder="1">
      <alignment vertical="top"/>
    </xf>
    <xf numFmtId="166" fontId="15" fillId="0" borderId="4" xfId="0" applyNumberFormat="1" applyFont="1" applyBorder="1">
      <alignment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99FF99"/>
      <color rgb="FFFFFFCC"/>
      <color rgb="FFFF66CC"/>
      <color rgb="FF99FFCC"/>
      <color rgb="FFFFCCFF"/>
      <color rgb="FF99FF66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006E-9A88-4711-8C82-E5D3E800ECA9}">
  <sheetPr>
    <tabColor theme="8" tint="0.59999389629810485"/>
  </sheetPr>
  <dimension ref="A1:K1134"/>
  <sheetViews>
    <sheetView tabSelected="1" zoomScale="115" zoomScaleNormal="115" workbookViewId="0">
      <selection activeCell="B695" sqref="B695"/>
    </sheetView>
  </sheetViews>
  <sheetFormatPr defaultRowHeight="12.75" x14ac:dyDescent="0.2"/>
  <cols>
    <col min="1" max="1" width="10" style="15" customWidth="1"/>
    <col min="2" max="2" width="52.140625" style="15" customWidth="1"/>
    <col min="3" max="3" width="25.140625" style="16" customWidth="1"/>
    <col min="4" max="4" width="24.140625" style="16" customWidth="1"/>
    <col min="5" max="5" width="21" style="16" customWidth="1"/>
    <col min="6" max="6" width="38.140625" style="16" customWidth="1"/>
    <col min="7" max="7" width="27.28515625" style="16" customWidth="1"/>
    <col min="8" max="8" width="9.140625" style="16"/>
    <col min="9" max="9" width="27" style="16" customWidth="1"/>
    <col min="10" max="10" width="9.140625" style="16"/>
    <col min="11" max="11" width="27.42578125" style="16" customWidth="1"/>
    <col min="12" max="16384" width="9.140625" style="16"/>
  </cols>
  <sheetData>
    <row r="1" spans="1:11" ht="13.5" thickBot="1" x14ac:dyDescent="0.25"/>
    <row r="2" spans="1:11" ht="16.5" thickBot="1" x14ac:dyDescent="0.25">
      <c r="A2" s="17"/>
      <c r="B2" s="17"/>
      <c r="C2" s="64" t="s">
        <v>189</v>
      </c>
      <c r="D2" s="65"/>
      <c r="E2" s="65"/>
      <c r="F2" s="66"/>
      <c r="G2" s="18"/>
    </row>
    <row r="3" spans="1:11" ht="14.25" x14ac:dyDescent="0.2">
      <c r="A3" s="19"/>
      <c r="B3" s="20"/>
      <c r="C3" s="21"/>
      <c r="D3" s="67" t="s">
        <v>12</v>
      </c>
      <c r="E3" s="68"/>
      <c r="F3" s="68"/>
      <c r="G3" s="22"/>
    </row>
    <row r="4" spans="1:11" ht="25.5" x14ac:dyDescent="0.2">
      <c r="A4" s="57" t="s">
        <v>16</v>
      </c>
      <c r="B4" s="24" t="s">
        <v>24</v>
      </c>
      <c r="C4" s="23" t="s">
        <v>10</v>
      </c>
      <c r="D4" s="2" t="s">
        <v>11</v>
      </c>
      <c r="E4" s="23" t="s">
        <v>2</v>
      </c>
      <c r="F4" s="3" t="s">
        <v>14</v>
      </c>
      <c r="G4" s="58" t="s">
        <v>15</v>
      </c>
    </row>
    <row r="5" spans="1:11" ht="12" customHeight="1" x14ac:dyDescent="0.2">
      <c r="A5" s="69"/>
      <c r="B5" s="70"/>
      <c r="C5" s="71"/>
      <c r="D5" s="71"/>
      <c r="E5" s="71"/>
      <c r="F5" s="71"/>
      <c r="G5" s="72"/>
    </row>
    <row r="6" spans="1:11" ht="14.25" x14ac:dyDescent="0.2">
      <c r="A6" s="25"/>
      <c r="B6" s="26"/>
      <c r="C6" s="27"/>
      <c r="D6" s="28"/>
      <c r="E6" s="29"/>
      <c r="F6" s="30"/>
      <c r="G6" s="31"/>
      <c r="I6" s="32"/>
      <c r="K6" s="33" t="s">
        <v>23</v>
      </c>
    </row>
    <row r="7" spans="1:11" ht="14.25" x14ac:dyDescent="0.2">
      <c r="A7" s="34">
        <v>1</v>
      </c>
      <c r="B7" s="52" t="s">
        <v>174</v>
      </c>
      <c r="C7" s="35">
        <v>168.35</v>
      </c>
      <c r="D7" s="36">
        <v>42737</v>
      </c>
      <c r="E7" s="37">
        <v>42737</v>
      </c>
      <c r="F7" s="38">
        <f>E7-D7</f>
        <v>0</v>
      </c>
      <c r="G7" s="39">
        <f>F7*C7</f>
        <v>0</v>
      </c>
    </row>
    <row r="8" spans="1:11" ht="14.25" x14ac:dyDescent="0.2">
      <c r="A8" s="34">
        <v>2</v>
      </c>
      <c r="B8" s="21" t="s">
        <v>43</v>
      </c>
      <c r="C8" s="35">
        <v>254.37</v>
      </c>
      <c r="D8" s="36">
        <v>42737</v>
      </c>
      <c r="E8" s="37">
        <v>42737</v>
      </c>
      <c r="F8" s="38">
        <f t="shared" ref="F8:F71" si="0">E8-D8</f>
        <v>0</v>
      </c>
      <c r="G8" s="39">
        <f t="shared" ref="G8:G71" si="1">F8*C8</f>
        <v>0</v>
      </c>
    </row>
    <row r="9" spans="1:11" ht="14.25" x14ac:dyDescent="0.2">
      <c r="A9" s="34">
        <v>3</v>
      </c>
      <c r="B9" s="21" t="s">
        <v>34</v>
      </c>
      <c r="C9" s="35">
        <v>264751.65000000002</v>
      </c>
      <c r="D9" s="36">
        <v>42734</v>
      </c>
      <c r="E9" s="37">
        <v>42739</v>
      </c>
      <c r="F9" s="38">
        <f t="shared" si="0"/>
        <v>5</v>
      </c>
      <c r="G9" s="39">
        <f t="shared" si="1"/>
        <v>1323758.25</v>
      </c>
    </row>
    <row r="10" spans="1:11" ht="14.25" x14ac:dyDescent="0.2">
      <c r="A10" s="34">
        <v>4</v>
      </c>
      <c r="B10" s="21" t="s">
        <v>105</v>
      </c>
      <c r="C10" s="35">
        <v>376.8</v>
      </c>
      <c r="D10" s="36">
        <v>42719</v>
      </c>
      <c r="E10" s="37">
        <v>42739</v>
      </c>
      <c r="F10" s="38">
        <f t="shared" si="0"/>
        <v>20</v>
      </c>
      <c r="G10" s="39">
        <f t="shared" si="1"/>
        <v>7536</v>
      </c>
    </row>
    <row r="11" spans="1:11" ht="14.25" x14ac:dyDescent="0.2">
      <c r="A11" s="34">
        <v>5</v>
      </c>
      <c r="B11" s="21" t="s">
        <v>106</v>
      </c>
      <c r="C11" s="35">
        <v>79</v>
      </c>
      <c r="D11" s="36">
        <v>42739</v>
      </c>
      <c r="E11" s="37">
        <v>42739</v>
      </c>
      <c r="F11" s="38">
        <f t="shared" si="0"/>
        <v>0</v>
      </c>
      <c r="G11" s="39">
        <f t="shared" si="1"/>
        <v>0</v>
      </c>
    </row>
    <row r="12" spans="1:11" ht="15" customHeight="1" x14ac:dyDescent="0.2">
      <c r="A12" s="34">
        <v>6</v>
      </c>
      <c r="B12" s="21" t="s">
        <v>18</v>
      </c>
      <c r="C12" s="35">
        <v>2026.54</v>
      </c>
      <c r="D12" s="36">
        <v>42751</v>
      </c>
      <c r="E12" s="37">
        <v>42746</v>
      </c>
      <c r="F12" s="38">
        <f t="shared" si="0"/>
        <v>-5</v>
      </c>
      <c r="G12" s="39">
        <f t="shared" si="1"/>
        <v>-10132.700000000001</v>
      </c>
      <c r="I12" s="32"/>
    </row>
    <row r="13" spans="1:11" ht="14.25" x14ac:dyDescent="0.2">
      <c r="A13" s="34">
        <v>7</v>
      </c>
      <c r="B13" s="21" t="s">
        <v>9</v>
      </c>
      <c r="C13" s="35">
        <v>2860.71</v>
      </c>
      <c r="D13" s="36">
        <v>42748</v>
      </c>
      <c r="E13" s="37">
        <v>42746</v>
      </c>
      <c r="F13" s="38">
        <f t="shared" si="0"/>
        <v>-2</v>
      </c>
      <c r="G13" s="39">
        <f t="shared" si="1"/>
        <v>-5721.42</v>
      </c>
    </row>
    <row r="14" spans="1:11" ht="14.25" x14ac:dyDescent="0.2">
      <c r="A14" s="34">
        <v>8</v>
      </c>
      <c r="B14" s="21" t="s">
        <v>33</v>
      </c>
      <c r="C14" s="35">
        <v>2488.9499999999998</v>
      </c>
      <c r="D14" s="36">
        <v>42643</v>
      </c>
      <c r="E14" s="37">
        <v>42746</v>
      </c>
      <c r="F14" s="38">
        <f t="shared" si="0"/>
        <v>103</v>
      </c>
      <c r="G14" s="39">
        <f t="shared" si="1"/>
        <v>256361.84999999998</v>
      </c>
    </row>
    <row r="15" spans="1:11" ht="14.25" x14ac:dyDescent="0.2">
      <c r="A15" s="34">
        <v>9</v>
      </c>
      <c r="B15" s="21" t="s">
        <v>4</v>
      </c>
      <c r="C15" s="35">
        <v>8307.98</v>
      </c>
      <c r="D15" s="40">
        <v>42749</v>
      </c>
      <c r="E15" s="37">
        <v>42746</v>
      </c>
      <c r="F15" s="38">
        <f t="shared" si="0"/>
        <v>-3</v>
      </c>
      <c r="G15" s="39">
        <f t="shared" si="1"/>
        <v>-24923.94</v>
      </c>
    </row>
    <row r="16" spans="1:11" ht="14.25" x14ac:dyDescent="0.2">
      <c r="A16" s="34">
        <v>10</v>
      </c>
      <c r="B16" s="21" t="s">
        <v>27</v>
      </c>
      <c r="C16" s="35">
        <v>899.54</v>
      </c>
      <c r="D16" s="36">
        <v>42747</v>
      </c>
      <c r="E16" s="37">
        <v>42746</v>
      </c>
      <c r="F16" s="38">
        <f t="shared" si="0"/>
        <v>-1</v>
      </c>
      <c r="G16" s="39">
        <f t="shared" si="1"/>
        <v>-899.54</v>
      </c>
    </row>
    <row r="17" spans="1:9" ht="14.25" x14ac:dyDescent="0.2">
      <c r="A17" s="34">
        <v>11</v>
      </c>
      <c r="B17" s="21" t="s">
        <v>33</v>
      </c>
      <c r="C17" s="35">
        <v>1327.03</v>
      </c>
      <c r="D17" s="36">
        <v>42643</v>
      </c>
      <c r="E17" s="37">
        <v>42748</v>
      </c>
      <c r="F17" s="38">
        <f t="shared" si="0"/>
        <v>105</v>
      </c>
      <c r="G17" s="39">
        <f t="shared" si="1"/>
        <v>139338.15</v>
      </c>
    </row>
    <row r="18" spans="1:9" ht="14.25" x14ac:dyDescent="0.2">
      <c r="A18" s="34">
        <v>12</v>
      </c>
      <c r="B18" s="21" t="s">
        <v>17</v>
      </c>
      <c r="C18" s="35">
        <v>13686.7</v>
      </c>
      <c r="D18" s="36">
        <v>42750</v>
      </c>
      <c r="E18" s="37">
        <v>42748</v>
      </c>
      <c r="F18" s="38">
        <f t="shared" si="0"/>
        <v>-2</v>
      </c>
      <c r="G18" s="39">
        <f t="shared" si="1"/>
        <v>-27373.4</v>
      </c>
    </row>
    <row r="19" spans="1:9" ht="14.25" x14ac:dyDescent="0.2">
      <c r="A19" s="34">
        <v>13</v>
      </c>
      <c r="B19" s="21" t="s">
        <v>4</v>
      </c>
      <c r="C19" s="35">
        <v>7136.26</v>
      </c>
      <c r="D19" s="36">
        <v>42758</v>
      </c>
      <c r="E19" s="37">
        <v>42758</v>
      </c>
      <c r="F19" s="38">
        <f t="shared" si="0"/>
        <v>0</v>
      </c>
      <c r="G19" s="39">
        <f t="shared" si="1"/>
        <v>0</v>
      </c>
    </row>
    <row r="20" spans="1:9" ht="14.25" x14ac:dyDescent="0.2">
      <c r="A20" s="34">
        <v>14</v>
      </c>
      <c r="B20" s="21" t="s">
        <v>25</v>
      </c>
      <c r="C20" s="35">
        <v>528.11</v>
      </c>
      <c r="D20" s="36">
        <v>42735</v>
      </c>
      <c r="E20" s="37">
        <v>42759</v>
      </c>
      <c r="F20" s="38">
        <f t="shared" si="0"/>
        <v>24</v>
      </c>
      <c r="G20" s="39">
        <f t="shared" si="1"/>
        <v>12674.64</v>
      </c>
    </row>
    <row r="21" spans="1:9" ht="14.25" x14ac:dyDescent="0.2">
      <c r="A21" s="34">
        <v>15</v>
      </c>
      <c r="B21" s="21" t="s">
        <v>45</v>
      </c>
      <c r="C21" s="35">
        <v>258.72000000000003</v>
      </c>
      <c r="D21" s="36">
        <v>42735</v>
      </c>
      <c r="E21" s="37">
        <v>42759</v>
      </c>
      <c r="F21" s="38">
        <f t="shared" si="0"/>
        <v>24</v>
      </c>
      <c r="G21" s="39">
        <f t="shared" si="1"/>
        <v>6209.2800000000007</v>
      </c>
    </row>
    <row r="22" spans="1:9" ht="14.25" x14ac:dyDescent="0.2">
      <c r="A22" s="34">
        <v>16</v>
      </c>
      <c r="B22" s="21" t="s">
        <v>107</v>
      </c>
      <c r="C22" s="35">
        <v>1000</v>
      </c>
      <c r="D22" s="36">
        <v>42762</v>
      </c>
      <c r="E22" s="37">
        <v>42759</v>
      </c>
      <c r="F22" s="38">
        <f t="shared" si="0"/>
        <v>-3</v>
      </c>
      <c r="G22" s="39">
        <f t="shared" si="1"/>
        <v>-3000</v>
      </c>
    </row>
    <row r="23" spans="1:9" ht="14.25" x14ac:dyDescent="0.2">
      <c r="A23" s="34">
        <v>17</v>
      </c>
      <c r="B23" s="21" t="s">
        <v>13</v>
      </c>
      <c r="C23" s="35">
        <v>210.39</v>
      </c>
      <c r="D23" s="40">
        <v>42766</v>
      </c>
      <c r="E23" s="37">
        <v>42759</v>
      </c>
      <c r="F23" s="38">
        <f t="shared" si="0"/>
        <v>-7</v>
      </c>
      <c r="G23" s="39">
        <f t="shared" si="1"/>
        <v>-1472.73</v>
      </c>
    </row>
    <row r="24" spans="1:9" ht="14.25" x14ac:dyDescent="0.2">
      <c r="A24" s="34">
        <v>18</v>
      </c>
      <c r="B24" s="21" t="s">
        <v>108</v>
      </c>
      <c r="C24" s="35">
        <v>277</v>
      </c>
      <c r="D24" s="40">
        <v>42754</v>
      </c>
      <c r="E24" s="37">
        <v>42759</v>
      </c>
      <c r="F24" s="38">
        <f t="shared" si="0"/>
        <v>5</v>
      </c>
      <c r="G24" s="39">
        <f t="shared" si="1"/>
        <v>1385</v>
      </c>
    </row>
    <row r="25" spans="1:9" ht="14.25" x14ac:dyDescent="0.2">
      <c r="A25" s="34">
        <v>19</v>
      </c>
      <c r="B25" s="21" t="s">
        <v>42</v>
      </c>
      <c r="C25" s="35">
        <v>9141</v>
      </c>
      <c r="D25" s="40">
        <v>42737</v>
      </c>
      <c r="E25" s="37">
        <v>42759</v>
      </c>
      <c r="F25" s="38">
        <f t="shared" si="0"/>
        <v>22</v>
      </c>
      <c r="G25" s="39">
        <f t="shared" si="1"/>
        <v>201102</v>
      </c>
      <c r="I25" s="32"/>
    </row>
    <row r="26" spans="1:9" ht="14.25" x14ac:dyDescent="0.2">
      <c r="A26" s="34">
        <v>20</v>
      </c>
      <c r="B26" s="21" t="s">
        <v>31</v>
      </c>
      <c r="C26" s="35">
        <v>8271.89</v>
      </c>
      <c r="D26" s="40">
        <v>42766</v>
      </c>
      <c r="E26" s="37">
        <v>42759</v>
      </c>
      <c r="F26" s="38">
        <f t="shared" si="0"/>
        <v>-7</v>
      </c>
      <c r="G26" s="39">
        <f t="shared" si="1"/>
        <v>-57903.229999999996</v>
      </c>
    </row>
    <row r="27" spans="1:9" ht="14.25" x14ac:dyDescent="0.2">
      <c r="A27" s="34">
        <v>21</v>
      </c>
      <c r="B27" s="21" t="s">
        <v>109</v>
      </c>
      <c r="C27" s="35">
        <v>5307</v>
      </c>
      <c r="D27" s="36">
        <v>42766</v>
      </c>
      <c r="E27" s="37">
        <v>42759</v>
      </c>
      <c r="F27" s="38">
        <f t="shared" si="0"/>
        <v>-7</v>
      </c>
      <c r="G27" s="39">
        <f t="shared" si="1"/>
        <v>-37149</v>
      </c>
    </row>
    <row r="28" spans="1:9" ht="14.25" x14ac:dyDescent="0.2">
      <c r="A28" s="34">
        <v>22</v>
      </c>
      <c r="B28" s="21" t="s">
        <v>19</v>
      </c>
      <c r="C28" s="35">
        <v>43977.34</v>
      </c>
      <c r="D28" s="36">
        <v>42766</v>
      </c>
      <c r="E28" s="37">
        <v>42759</v>
      </c>
      <c r="F28" s="38">
        <f t="shared" si="0"/>
        <v>-7</v>
      </c>
      <c r="G28" s="39">
        <f t="shared" si="1"/>
        <v>-307841.38</v>
      </c>
    </row>
    <row r="29" spans="1:9" ht="14.25" x14ac:dyDescent="0.2">
      <c r="A29" s="34">
        <v>23</v>
      </c>
      <c r="B29" s="21" t="s">
        <v>22</v>
      </c>
      <c r="C29" s="35">
        <v>750</v>
      </c>
      <c r="D29" s="36">
        <v>42766</v>
      </c>
      <c r="E29" s="37">
        <v>42759</v>
      </c>
      <c r="F29" s="38">
        <f t="shared" si="0"/>
        <v>-7</v>
      </c>
      <c r="G29" s="39">
        <f t="shared" si="1"/>
        <v>-5250</v>
      </c>
    </row>
    <row r="30" spans="1:9" ht="14.25" x14ac:dyDescent="0.2">
      <c r="A30" s="34">
        <v>24</v>
      </c>
      <c r="B30" s="21" t="s">
        <v>13</v>
      </c>
      <c r="C30" s="35">
        <v>8000</v>
      </c>
      <c r="D30" s="40">
        <v>42766</v>
      </c>
      <c r="E30" s="37">
        <v>42759</v>
      </c>
      <c r="F30" s="38">
        <f t="shared" si="0"/>
        <v>-7</v>
      </c>
      <c r="G30" s="39">
        <f t="shared" si="1"/>
        <v>-56000</v>
      </c>
    </row>
    <row r="31" spans="1:9" ht="14.25" x14ac:dyDescent="0.2">
      <c r="A31" s="34">
        <v>25</v>
      </c>
      <c r="B31" s="21" t="s">
        <v>37</v>
      </c>
      <c r="C31" s="35">
        <v>6724.87</v>
      </c>
      <c r="D31" s="36">
        <v>42766</v>
      </c>
      <c r="E31" s="37">
        <v>42759</v>
      </c>
      <c r="F31" s="38">
        <f t="shared" si="0"/>
        <v>-7</v>
      </c>
      <c r="G31" s="39">
        <f t="shared" si="1"/>
        <v>-47074.09</v>
      </c>
    </row>
    <row r="32" spans="1:9" ht="14.25" x14ac:dyDescent="0.2">
      <c r="A32" s="34">
        <v>26</v>
      </c>
      <c r="B32" s="21" t="s">
        <v>46</v>
      </c>
      <c r="C32" s="35">
        <v>2545.65</v>
      </c>
      <c r="D32" s="36">
        <v>42766</v>
      </c>
      <c r="E32" s="37">
        <v>42759</v>
      </c>
      <c r="F32" s="38">
        <f t="shared" si="0"/>
        <v>-7</v>
      </c>
      <c r="G32" s="39">
        <f t="shared" si="1"/>
        <v>-17819.55</v>
      </c>
    </row>
    <row r="33" spans="1:7" ht="14.25" x14ac:dyDescent="0.2">
      <c r="A33" s="34">
        <v>27</v>
      </c>
      <c r="B33" s="21" t="s">
        <v>7</v>
      </c>
      <c r="C33" s="35">
        <v>7210.2</v>
      </c>
      <c r="D33" s="40">
        <v>42766</v>
      </c>
      <c r="E33" s="37">
        <v>42760</v>
      </c>
      <c r="F33" s="38">
        <f t="shared" si="0"/>
        <v>-6</v>
      </c>
      <c r="G33" s="39">
        <f t="shared" si="1"/>
        <v>-43261.2</v>
      </c>
    </row>
    <row r="34" spans="1:7" ht="14.25" x14ac:dyDescent="0.2">
      <c r="A34" s="34">
        <v>28</v>
      </c>
      <c r="B34" s="21" t="s">
        <v>0</v>
      </c>
      <c r="C34" s="35">
        <v>9394</v>
      </c>
      <c r="D34" s="40">
        <v>42766</v>
      </c>
      <c r="E34" s="37">
        <v>42760</v>
      </c>
      <c r="F34" s="38">
        <f t="shared" si="0"/>
        <v>-6</v>
      </c>
      <c r="G34" s="39">
        <f t="shared" si="1"/>
        <v>-56364</v>
      </c>
    </row>
    <row r="35" spans="1:7" ht="14.25" x14ac:dyDescent="0.2">
      <c r="A35" s="34">
        <v>29</v>
      </c>
      <c r="B35" s="21" t="s">
        <v>36</v>
      </c>
      <c r="C35" s="35">
        <v>2018.16</v>
      </c>
      <c r="D35" s="40">
        <v>42735</v>
      </c>
      <c r="E35" s="37">
        <v>42760</v>
      </c>
      <c r="F35" s="38">
        <f t="shared" si="0"/>
        <v>25</v>
      </c>
      <c r="G35" s="39">
        <f t="shared" si="1"/>
        <v>50454</v>
      </c>
    </row>
    <row r="36" spans="1:7" ht="14.25" x14ac:dyDescent="0.2">
      <c r="A36" s="34">
        <v>30</v>
      </c>
      <c r="B36" s="21" t="s">
        <v>29</v>
      </c>
      <c r="C36" s="35">
        <v>3400</v>
      </c>
      <c r="D36" s="40">
        <v>42763</v>
      </c>
      <c r="E36" s="37">
        <v>42760</v>
      </c>
      <c r="F36" s="38">
        <f t="shared" si="0"/>
        <v>-3</v>
      </c>
      <c r="G36" s="39">
        <f t="shared" si="1"/>
        <v>-10200</v>
      </c>
    </row>
    <row r="37" spans="1:7" ht="14.25" x14ac:dyDescent="0.2">
      <c r="A37" s="34">
        <v>31</v>
      </c>
      <c r="B37" s="21" t="s">
        <v>47</v>
      </c>
      <c r="C37" s="35">
        <v>1427.4</v>
      </c>
      <c r="D37" s="40">
        <v>42760</v>
      </c>
      <c r="E37" s="37">
        <v>42760</v>
      </c>
      <c r="F37" s="38">
        <f t="shared" si="0"/>
        <v>0</v>
      </c>
      <c r="G37" s="39">
        <f t="shared" si="1"/>
        <v>0</v>
      </c>
    </row>
    <row r="38" spans="1:7" ht="14.25" x14ac:dyDescent="0.2">
      <c r="A38" s="34">
        <v>32</v>
      </c>
      <c r="B38" s="21" t="s">
        <v>6</v>
      </c>
      <c r="C38" s="35">
        <v>130.54</v>
      </c>
      <c r="D38" s="40">
        <v>42734</v>
      </c>
      <c r="E38" s="37">
        <v>42760</v>
      </c>
      <c r="F38" s="38">
        <f t="shared" si="0"/>
        <v>26</v>
      </c>
      <c r="G38" s="39">
        <f t="shared" si="1"/>
        <v>3394.04</v>
      </c>
    </row>
    <row r="39" spans="1:7" ht="14.25" x14ac:dyDescent="0.2">
      <c r="A39" s="34">
        <v>33</v>
      </c>
      <c r="B39" s="21" t="s">
        <v>110</v>
      </c>
      <c r="C39" s="35">
        <v>265.55</v>
      </c>
      <c r="D39" s="40">
        <v>42732</v>
      </c>
      <c r="E39" s="37">
        <v>42760</v>
      </c>
      <c r="F39" s="38">
        <f t="shared" si="0"/>
        <v>28</v>
      </c>
      <c r="G39" s="39">
        <f t="shared" si="1"/>
        <v>7435.4000000000005</v>
      </c>
    </row>
    <row r="40" spans="1:7" ht="14.25" x14ac:dyDescent="0.2">
      <c r="A40" s="34">
        <v>34</v>
      </c>
      <c r="B40" s="21" t="s">
        <v>48</v>
      </c>
      <c r="C40" s="35">
        <v>12517.2</v>
      </c>
      <c r="D40" s="40">
        <v>42760</v>
      </c>
      <c r="E40" s="37">
        <v>42760</v>
      </c>
      <c r="F40" s="38">
        <f t="shared" si="0"/>
        <v>0</v>
      </c>
      <c r="G40" s="39">
        <f t="shared" si="1"/>
        <v>0</v>
      </c>
    </row>
    <row r="41" spans="1:7" s="41" customFormat="1" ht="14.25" x14ac:dyDescent="0.2">
      <c r="A41" s="34">
        <v>35</v>
      </c>
      <c r="B41" s="21" t="s">
        <v>111</v>
      </c>
      <c r="C41" s="35">
        <v>1586</v>
      </c>
      <c r="D41" s="36">
        <v>42716</v>
      </c>
      <c r="E41" s="37">
        <v>42762</v>
      </c>
      <c r="F41" s="38">
        <f t="shared" si="0"/>
        <v>46</v>
      </c>
      <c r="G41" s="39">
        <f t="shared" si="1"/>
        <v>72956</v>
      </c>
    </row>
    <row r="42" spans="1:7" ht="14.25" x14ac:dyDescent="0.2">
      <c r="A42" s="34">
        <v>36</v>
      </c>
      <c r="B42" s="21" t="s">
        <v>111</v>
      </c>
      <c r="C42" s="35">
        <v>731.7</v>
      </c>
      <c r="D42" s="36">
        <v>42739</v>
      </c>
      <c r="E42" s="37">
        <v>42762</v>
      </c>
      <c r="F42" s="38">
        <f t="shared" si="0"/>
        <v>23</v>
      </c>
      <c r="G42" s="39">
        <f t="shared" si="1"/>
        <v>16829.100000000002</v>
      </c>
    </row>
    <row r="43" spans="1:7" ht="14.25" x14ac:dyDescent="0.2">
      <c r="A43" s="34">
        <v>37</v>
      </c>
      <c r="B43" s="21" t="s">
        <v>111</v>
      </c>
      <c r="C43" s="35">
        <v>2165.5</v>
      </c>
      <c r="D43" s="36">
        <v>42765</v>
      </c>
      <c r="E43" s="37">
        <v>42762</v>
      </c>
      <c r="F43" s="38">
        <f t="shared" si="0"/>
        <v>-3</v>
      </c>
      <c r="G43" s="39">
        <f t="shared" si="1"/>
        <v>-6496.5</v>
      </c>
    </row>
    <row r="44" spans="1:7" ht="14.25" x14ac:dyDescent="0.2">
      <c r="A44" s="34">
        <v>38</v>
      </c>
      <c r="B44" s="21" t="s">
        <v>112</v>
      </c>
      <c r="C44" s="35">
        <v>1679.01</v>
      </c>
      <c r="D44" s="36">
        <v>42766</v>
      </c>
      <c r="E44" s="37">
        <v>42762</v>
      </c>
      <c r="F44" s="38">
        <f t="shared" si="0"/>
        <v>-4</v>
      </c>
      <c r="G44" s="39">
        <f t="shared" si="1"/>
        <v>-6716.04</v>
      </c>
    </row>
    <row r="45" spans="1:7" ht="14.25" x14ac:dyDescent="0.2">
      <c r="A45" s="34">
        <v>39</v>
      </c>
      <c r="B45" s="21" t="s">
        <v>31</v>
      </c>
      <c r="C45" s="35">
        <v>9991.7999999999993</v>
      </c>
      <c r="D45" s="40">
        <v>42766</v>
      </c>
      <c r="E45" s="37">
        <v>42762</v>
      </c>
      <c r="F45" s="38">
        <f t="shared" si="0"/>
        <v>-4</v>
      </c>
      <c r="G45" s="39">
        <f t="shared" si="1"/>
        <v>-39967.199999999997</v>
      </c>
    </row>
    <row r="46" spans="1:7" ht="14.25" x14ac:dyDescent="0.2">
      <c r="A46" s="34">
        <v>40</v>
      </c>
      <c r="B46" s="21" t="s">
        <v>39</v>
      </c>
      <c r="C46" s="35">
        <v>5162.43</v>
      </c>
      <c r="D46" s="40">
        <v>42766</v>
      </c>
      <c r="E46" s="37">
        <v>42762</v>
      </c>
      <c r="F46" s="38">
        <f t="shared" si="0"/>
        <v>-4</v>
      </c>
      <c r="G46" s="39">
        <f t="shared" si="1"/>
        <v>-20649.72</v>
      </c>
    </row>
    <row r="47" spans="1:7" ht="14.25" x14ac:dyDescent="0.2">
      <c r="A47" s="34">
        <v>41</v>
      </c>
      <c r="B47" s="21" t="s">
        <v>40</v>
      </c>
      <c r="C47" s="35">
        <v>5053.25</v>
      </c>
      <c r="D47" s="36">
        <v>42766</v>
      </c>
      <c r="E47" s="37">
        <v>42762</v>
      </c>
      <c r="F47" s="38">
        <f t="shared" si="0"/>
        <v>-4</v>
      </c>
      <c r="G47" s="39">
        <f t="shared" si="1"/>
        <v>-20213</v>
      </c>
    </row>
    <row r="48" spans="1:7" ht="14.25" x14ac:dyDescent="0.2">
      <c r="A48" s="34">
        <v>42</v>
      </c>
      <c r="B48" s="21" t="s">
        <v>41</v>
      </c>
      <c r="C48" s="35">
        <v>9150.73</v>
      </c>
      <c r="D48" s="36">
        <v>42766</v>
      </c>
      <c r="E48" s="37">
        <v>42762</v>
      </c>
      <c r="F48" s="38">
        <f t="shared" si="0"/>
        <v>-4</v>
      </c>
      <c r="G48" s="39">
        <f t="shared" si="1"/>
        <v>-36602.92</v>
      </c>
    </row>
    <row r="49" spans="1:11" s="41" customFormat="1" ht="14.25" x14ac:dyDescent="0.2">
      <c r="A49" s="34">
        <v>43</v>
      </c>
      <c r="B49" s="21" t="s">
        <v>13</v>
      </c>
      <c r="C49" s="35">
        <v>8757.42</v>
      </c>
      <c r="D49" s="40">
        <v>42766</v>
      </c>
      <c r="E49" s="37">
        <v>42762</v>
      </c>
      <c r="F49" s="38">
        <f t="shared" si="0"/>
        <v>-4</v>
      </c>
      <c r="G49" s="39">
        <f t="shared" si="1"/>
        <v>-35029.68</v>
      </c>
    </row>
    <row r="50" spans="1:11" ht="14.25" x14ac:dyDescent="0.2">
      <c r="A50" s="34">
        <v>44</v>
      </c>
      <c r="B50" s="21" t="s">
        <v>31</v>
      </c>
      <c r="C50" s="35">
        <v>5117.24</v>
      </c>
      <c r="D50" s="40">
        <v>42766</v>
      </c>
      <c r="E50" s="37">
        <v>42762</v>
      </c>
      <c r="F50" s="38">
        <f t="shared" si="0"/>
        <v>-4</v>
      </c>
      <c r="G50" s="39">
        <f t="shared" si="1"/>
        <v>-20468.96</v>
      </c>
    </row>
    <row r="51" spans="1:11" ht="14.25" x14ac:dyDescent="0.2">
      <c r="A51" s="34">
        <v>45</v>
      </c>
      <c r="B51" s="21" t="s">
        <v>4</v>
      </c>
      <c r="C51" s="35">
        <v>8610.56</v>
      </c>
      <c r="D51" s="36">
        <v>42768</v>
      </c>
      <c r="E51" s="37">
        <v>42762</v>
      </c>
      <c r="F51" s="38">
        <f t="shared" si="0"/>
        <v>-6</v>
      </c>
      <c r="G51" s="39">
        <f t="shared" si="1"/>
        <v>-51663.360000000001</v>
      </c>
    </row>
    <row r="52" spans="1:11" ht="14.25" x14ac:dyDescent="0.2">
      <c r="A52" s="34">
        <v>46</v>
      </c>
      <c r="B52" s="21" t="s">
        <v>8</v>
      </c>
      <c r="C52" s="35">
        <v>2440</v>
      </c>
      <c r="D52" s="36">
        <v>42766</v>
      </c>
      <c r="E52" s="37">
        <v>42762</v>
      </c>
      <c r="F52" s="38">
        <f t="shared" si="0"/>
        <v>-4</v>
      </c>
      <c r="G52" s="39">
        <f t="shared" si="1"/>
        <v>-9760</v>
      </c>
    </row>
    <row r="53" spans="1:11" ht="14.25" x14ac:dyDescent="0.2">
      <c r="A53" s="34">
        <v>47</v>
      </c>
      <c r="B53" s="21" t="s">
        <v>113</v>
      </c>
      <c r="C53" s="35">
        <v>3050</v>
      </c>
      <c r="D53" s="36">
        <v>42766</v>
      </c>
      <c r="E53" s="37">
        <v>42762</v>
      </c>
      <c r="F53" s="38">
        <f t="shared" si="0"/>
        <v>-4</v>
      </c>
      <c r="G53" s="39">
        <f t="shared" si="1"/>
        <v>-12200</v>
      </c>
    </row>
    <row r="54" spans="1:11" ht="14.25" x14ac:dyDescent="0.2">
      <c r="A54" s="34">
        <v>48</v>
      </c>
      <c r="B54" s="21" t="s">
        <v>37</v>
      </c>
      <c r="C54" s="35">
        <v>602.25</v>
      </c>
      <c r="D54" s="36">
        <v>42766</v>
      </c>
      <c r="E54" s="37">
        <v>42762</v>
      </c>
      <c r="F54" s="38">
        <f t="shared" si="0"/>
        <v>-4</v>
      </c>
      <c r="G54" s="39">
        <f t="shared" si="1"/>
        <v>-2409</v>
      </c>
    </row>
    <row r="55" spans="1:11" ht="14.25" x14ac:dyDescent="0.2">
      <c r="A55" s="34">
        <v>49</v>
      </c>
      <c r="B55" s="21" t="s">
        <v>28</v>
      </c>
      <c r="C55" s="35">
        <v>510</v>
      </c>
      <c r="D55" s="36">
        <v>42751</v>
      </c>
      <c r="E55" s="37">
        <v>42762</v>
      </c>
      <c r="F55" s="38">
        <f t="shared" si="0"/>
        <v>11</v>
      </c>
      <c r="G55" s="39">
        <f t="shared" si="1"/>
        <v>5610</v>
      </c>
    </row>
    <row r="56" spans="1:11" ht="14.25" x14ac:dyDescent="0.2">
      <c r="A56" s="34">
        <v>50</v>
      </c>
      <c r="B56" s="21" t="s">
        <v>30</v>
      </c>
      <c r="C56" s="35">
        <v>12200</v>
      </c>
      <c r="D56" s="36">
        <v>42766</v>
      </c>
      <c r="E56" s="37">
        <v>42762</v>
      </c>
      <c r="F56" s="38">
        <f t="shared" si="0"/>
        <v>-4</v>
      </c>
      <c r="G56" s="39">
        <f t="shared" si="1"/>
        <v>-48800</v>
      </c>
      <c r="K56" s="42"/>
    </row>
    <row r="57" spans="1:11" ht="14.25" x14ac:dyDescent="0.2">
      <c r="A57" s="34">
        <v>51</v>
      </c>
      <c r="B57" s="21" t="s">
        <v>1</v>
      </c>
      <c r="C57" s="35">
        <v>776.99</v>
      </c>
      <c r="D57" s="40">
        <v>42766</v>
      </c>
      <c r="E57" s="37">
        <v>42762</v>
      </c>
      <c r="F57" s="38">
        <f t="shared" si="0"/>
        <v>-4</v>
      </c>
      <c r="G57" s="39">
        <f t="shared" si="1"/>
        <v>-3107.96</v>
      </c>
    </row>
    <row r="58" spans="1:11" ht="14.25" x14ac:dyDescent="0.2">
      <c r="A58" s="34">
        <v>52</v>
      </c>
      <c r="B58" s="21" t="s">
        <v>7</v>
      </c>
      <c r="C58" s="35">
        <v>11337.21</v>
      </c>
      <c r="D58" s="40">
        <v>42766</v>
      </c>
      <c r="E58" s="37">
        <v>42762</v>
      </c>
      <c r="F58" s="38">
        <f t="shared" si="0"/>
        <v>-4</v>
      </c>
      <c r="G58" s="39">
        <f t="shared" si="1"/>
        <v>-45348.84</v>
      </c>
    </row>
    <row r="59" spans="1:11" ht="14.25" x14ac:dyDescent="0.2">
      <c r="A59" s="34">
        <v>53</v>
      </c>
      <c r="B59" s="21" t="s">
        <v>17</v>
      </c>
      <c r="C59" s="35">
        <v>14152.23</v>
      </c>
      <c r="D59" s="40">
        <v>42766</v>
      </c>
      <c r="E59" s="37">
        <v>42762</v>
      </c>
      <c r="F59" s="38">
        <f t="shared" si="0"/>
        <v>-4</v>
      </c>
      <c r="G59" s="39">
        <f t="shared" si="1"/>
        <v>-56608.92</v>
      </c>
    </row>
    <row r="60" spans="1:11" ht="14.25" x14ac:dyDescent="0.2">
      <c r="A60" s="34">
        <v>54</v>
      </c>
      <c r="B60" s="21" t="s">
        <v>32</v>
      </c>
      <c r="C60" s="35">
        <v>2350</v>
      </c>
      <c r="D60" s="40">
        <v>42758</v>
      </c>
      <c r="E60" s="37">
        <v>42762</v>
      </c>
      <c r="F60" s="38">
        <f t="shared" si="0"/>
        <v>4</v>
      </c>
      <c r="G60" s="39">
        <f t="shared" si="1"/>
        <v>9400</v>
      </c>
    </row>
    <row r="61" spans="1:11" ht="14.25" x14ac:dyDescent="0.2">
      <c r="A61" s="34">
        <v>55</v>
      </c>
      <c r="B61" s="21" t="s">
        <v>114</v>
      </c>
      <c r="C61" s="35">
        <v>68</v>
      </c>
      <c r="D61" s="36">
        <v>42765</v>
      </c>
      <c r="E61" s="37">
        <v>42762</v>
      </c>
      <c r="F61" s="38">
        <f t="shared" si="0"/>
        <v>-3</v>
      </c>
      <c r="G61" s="39">
        <f t="shared" si="1"/>
        <v>-204</v>
      </c>
    </row>
    <row r="62" spans="1:11" ht="14.25" x14ac:dyDescent="0.2">
      <c r="A62" s="34">
        <v>56</v>
      </c>
      <c r="B62" s="21" t="s">
        <v>114</v>
      </c>
      <c r="C62" s="35">
        <v>57</v>
      </c>
      <c r="D62" s="36">
        <v>42794</v>
      </c>
      <c r="E62" s="37">
        <v>42762</v>
      </c>
      <c r="F62" s="38">
        <f t="shared" si="0"/>
        <v>-32</v>
      </c>
      <c r="G62" s="39">
        <f t="shared" si="1"/>
        <v>-1824</v>
      </c>
    </row>
    <row r="63" spans="1:11" ht="14.25" x14ac:dyDescent="0.2">
      <c r="A63" s="34">
        <v>57</v>
      </c>
      <c r="B63" s="21" t="s">
        <v>8</v>
      </c>
      <c r="C63" s="35">
        <v>1830</v>
      </c>
      <c r="D63" s="36">
        <v>42766</v>
      </c>
      <c r="E63" s="37">
        <v>42762</v>
      </c>
      <c r="F63" s="38">
        <f t="shared" si="0"/>
        <v>-4</v>
      </c>
      <c r="G63" s="39">
        <f t="shared" si="1"/>
        <v>-7320</v>
      </c>
      <c r="I63" s="32"/>
      <c r="K63" s="42"/>
    </row>
    <row r="64" spans="1:11" ht="14.25" x14ac:dyDescent="0.2">
      <c r="A64" s="34">
        <v>58</v>
      </c>
      <c r="B64" s="21" t="s">
        <v>5</v>
      </c>
      <c r="C64" s="35">
        <v>1065.47</v>
      </c>
      <c r="D64" s="36">
        <v>42766</v>
      </c>
      <c r="E64" s="37">
        <v>42762</v>
      </c>
      <c r="F64" s="38">
        <f t="shared" si="0"/>
        <v>-4</v>
      </c>
      <c r="G64" s="39">
        <f t="shared" si="1"/>
        <v>-4261.88</v>
      </c>
      <c r="I64" s="32"/>
      <c r="K64" s="42"/>
    </row>
    <row r="65" spans="1:11" ht="14.25" x14ac:dyDescent="0.2">
      <c r="A65" s="34">
        <v>59</v>
      </c>
      <c r="B65" s="21" t="s">
        <v>34</v>
      </c>
      <c r="C65" s="35">
        <v>281742.53999999998</v>
      </c>
      <c r="D65" s="36">
        <v>42766</v>
      </c>
      <c r="E65" s="37">
        <v>42762</v>
      </c>
      <c r="F65" s="38">
        <f t="shared" si="0"/>
        <v>-4</v>
      </c>
      <c r="G65" s="39">
        <f t="shared" si="1"/>
        <v>-1126970.1599999999</v>
      </c>
      <c r="I65" s="32"/>
    </row>
    <row r="66" spans="1:11" ht="14.25" x14ac:dyDescent="0.2">
      <c r="A66" s="34">
        <v>60</v>
      </c>
      <c r="B66" s="21" t="s">
        <v>44</v>
      </c>
      <c r="C66" s="35">
        <v>737</v>
      </c>
      <c r="D66" s="36">
        <v>42765</v>
      </c>
      <c r="E66" s="37">
        <v>42762</v>
      </c>
      <c r="F66" s="38">
        <f t="shared" si="0"/>
        <v>-3</v>
      </c>
      <c r="G66" s="39">
        <f t="shared" si="1"/>
        <v>-2211</v>
      </c>
      <c r="I66" s="32"/>
    </row>
    <row r="67" spans="1:11" ht="14.25" x14ac:dyDescent="0.2">
      <c r="A67" s="34">
        <v>61</v>
      </c>
      <c r="B67" s="21" t="s">
        <v>44</v>
      </c>
      <c r="C67" s="35">
        <v>2782</v>
      </c>
      <c r="D67" s="36">
        <v>42794</v>
      </c>
      <c r="E67" s="37">
        <v>42762</v>
      </c>
      <c r="F67" s="38">
        <f t="shared" si="0"/>
        <v>-32</v>
      </c>
      <c r="G67" s="39">
        <f t="shared" si="1"/>
        <v>-89024</v>
      </c>
      <c r="I67" s="32"/>
    </row>
    <row r="68" spans="1:11" s="41" customFormat="1" ht="14.25" x14ac:dyDescent="0.2">
      <c r="A68" s="34">
        <v>62</v>
      </c>
      <c r="B68" s="21" t="s">
        <v>13</v>
      </c>
      <c r="C68" s="35">
        <v>3600.22</v>
      </c>
      <c r="D68" s="40">
        <v>42766</v>
      </c>
      <c r="E68" s="37">
        <v>42762</v>
      </c>
      <c r="F68" s="38">
        <f t="shared" si="0"/>
        <v>-4</v>
      </c>
      <c r="G68" s="39">
        <f t="shared" si="1"/>
        <v>-14400.88</v>
      </c>
      <c r="I68" s="43"/>
      <c r="K68" s="43"/>
    </row>
    <row r="69" spans="1:11" ht="14.25" x14ac:dyDescent="0.2">
      <c r="A69" s="34">
        <v>63</v>
      </c>
      <c r="B69" s="21" t="s">
        <v>35</v>
      </c>
      <c r="C69" s="35">
        <v>7668.43</v>
      </c>
      <c r="D69" s="44">
        <v>42766</v>
      </c>
      <c r="E69" s="37">
        <v>42762</v>
      </c>
      <c r="F69" s="38">
        <f t="shared" si="0"/>
        <v>-4</v>
      </c>
      <c r="G69" s="39">
        <f t="shared" si="1"/>
        <v>-30673.72</v>
      </c>
    </row>
    <row r="70" spans="1:11" ht="14.25" x14ac:dyDescent="0.2">
      <c r="A70" s="34">
        <v>64</v>
      </c>
      <c r="B70" s="21" t="s">
        <v>30</v>
      </c>
      <c r="C70" s="35">
        <v>2461.96</v>
      </c>
      <c r="D70" s="44">
        <v>42704</v>
      </c>
      <c r="E70" s="37">
        <v>42762</v>
      </c>
      <c r="F70" s="38">
        <f t="shared" si="0"/>
        <v>58</v>
      </c>
      <c r="G70" s="39">
        <f t="shared" si="1"/>
        <v>142793.68</v>
      </c>
      <c r="I70" s="32"/>
    </row>
    <row r="71" spans="1:11" ht="14.25" x14ac:dyDescent="0.2">
      <c r="A71" s="34">
        <v>65</v>
      </c>
      <c r="B71" s="21" t="s">
        <v>20</v>
      </c>
      <c r="C71" s="35">
        <v>164.47</v>
      </c>
      <c r="D71" s="44">
        <v>42794</v>
      </c>
      <c r="E71" s="37">
        <v>42762</v>
      </c>
      <c r="F71" s="38">
        <f t="shared" si="0"/>
        <v>-32</v>
      </c>
      <c r="G71" s="39">
        <f t="shared" si="1"/>
        <v>-5263.04</v>
      </c>
    </row>
    <row r="72" spans="1:11" s="41" customFormat="1" ht="14.25" x14ac:dyDescent="0.2">
      <c r="A72" s="34">
        <v>66</v>
      </c>
      <c r="B72" s="21" t="s">
        <v>21</v>
      </c>
      <c r="C72" s="35">
        <v>748.11</v>
      </c>
      <c r="D72" s="40">
        <v>42752</v>
      </c>
      <c r="E72" s="37">
        <v>42762</v>
      </c>
      <c r="F72" s="38">
        <f t="shared" ref="F72:F135" si="2">E72-D72</f>
        <v>10</v>
      </c>
      <c r="G72" s="39">
        <f t="shared" ref="G72:G135" si="3">F72*C72</f>
        <v>7481.1</v>
      </c>
    </row>
    <row r="73" spans="1:11" ht="14.25" x14ac:dyDescent="0.2">
      <c r="A73" s="34">
        <v>67</v>
      </c>
      <c r="B73" s="21" t="s">
        <v>21</v>
      </c>
      <c r="C73" s="35">
        <v>468.61</v>
      </c>
      <c r="D73" s="40">
        <v>42766</v>
      </c>
      <c r="E73" s="37">
        <v>42762</v>
      </c>
      <c r="F73" s="38">
        <f t="shared" si="2"/>
        <v>-4</v>
      </c>
      <c r="G73" s="39">
        <f t="shared" si="3"/>
        <v>-1874.44</v>
      </c>
      <c r="K73" s="42"/>
    </row>
    <row r="74" spans="1:11" ht="14.25" x14ac:dyDescent="0.2">
      <c r="A74" s="34">
        <v>68</v>
      </c>
      <c r="B74" s="21" t="s">
        <v>3</v>
      </c>
      <c r="C74" s="35">
        <v>712.53</v>
      </c>
      <c r="D74" s="40">
        <v>42762</v>
      </c>
      <c r="E74" s="37">
        <v>42762</v>
      </c>
      <c r="F74" s="38">
        <f t="shared" si="2"/>
        <v>0</v>
      </c>
      <c r="G74" s="39">
        <f t="shared" si="3"/>
        <v>0</v>
      </c>
      <c r="K74" s="42"/>
    </row>
    <row r="75" spans="1:11" ht="14.25" x14ac:dyDescent="0.2">
      <c r="A75" s="34">
        <v>69</v>
      </c>
      <c r="B75" s="52" t="s">
        <v>177</v>
      </c>
      <c r="C75" s="35">
        <v>109.96</v>
      </c>
      <c r="D75" s="44">
        <v>42765</v>
      </c>
      <c r="E75" s="37">
        <v>42765</v>
      </c>
      <c r="F75" s="38">
        <f t="shared" si="2"/>
        <v>0</v>
      </c>
      <c r="G75" s="39">
        <f t="shared" si="3"/>
        <v>0</v>
      </c>
      <c r="I75" s="32"/>
    </row>
    <row r="76" spans="1:11" ht="14.25" x14ac:dyDescent="0.2">
      <c r="A76" s="34">
        <v>70</v>
      </c>
      <c r="B76" s="21" t="s">
        <v>115</v>
      </c>
      <c r="C76" s="35">
        <v>337.86</v>
      </c>
      <c r="D76" s="36">
        <v>42765</v>
      </c>
      <c r="E76" s="37">
        <v>42765</v>
      </c>
      <c r="F76" s="38">
        <f t="shared" si="2"/>
        <v>0</v>
      </c>
      <c r="G76" s="39">
        <f t="shared" si="3"/>
        <v>0</v>
      </c>
      <c r="I76" s="32"/>
    </row>
    <row r="77" spans="1:11" ht="14.25" x14ac:dyDescent="0.2">
      <c r="A77" s="34">
        <v>71</v>
      </c>
      <c r="B77" s="21" t="s">
        <v>37</v>
      </c>
      <c r="C77" s="35">
        <v>1798.52</v>
      </c>
      <c r="D77" s="36">
        <v>42719</v>
      </c>
      <c r="E77" s="37">
        <v>42765</v>
      </c>
      <c r="F77" s="38">
        <f t="shared" si="2"/>
        <v>46</v>
      </c>
      <c r="G77" s="39">
        <f t="shared" si="3"/>
        <v>82731.92</v>
      </c>
      <c r="I77" s="32"/>
    </row>
    <row r="78" spans="1:11" ht="14.25" x14ac:dyDescent="0.2">
      <c r="A78" s="34">
        <v>72</v>
      </c>
      <c r="B78" s="21" t="s">
        <v>37</v>
      </c>
      <c r="C78" s="35">
        <v>2942.27</v>
      </c>
      <c r="D78" s="36">
        <v>42766</v>
      </c>
      <c r="E78" s="37">
        <v>42765</v>
      </c>
      <c r="F78" s="38">
        <f t="shared" si="2"/>
        <v>-1</v>
      </c>
      <c r="G78" s="39">
        <f t="shared" si="3"/>
        <v>-2942.27</v>
      </c>
      <c r="I78" s="32"/>
    </row>
    <row r="79" spans="1:11" ht="14.25" x14ac:dyDescent="0.2">
      <c r="A79" s="34">
        <v>73</v>
      </c>
      <c r="B79" s="21" t="s">
        <v>48</v>
      </c>
      <c r="C79" s="35">
        <v>1200</v>
      </c>
      <c r="D79" s="36">
        <v>42760</v>
      </c>
      <c r="E79" s="37">
        <v>42765</v>
      </c>
      <c r="F79" s="38">
        <f t="shared" si="2"/>
        <v>5</v>
      </c>
      <c r="G79" s="39">
        <f t="shared" si="3"/>
        <v>6000</v>
      </c>
    </row>
    <row r="80" spans="1:11" ht="14.25" x14ac:dyDescent="0.2">
      <c r="A80" s="34">
        <v>74</v>
      </c>
      <c r="B80" s="21" t="s">
        <v>31</v>
      </c>
      <c r="C80" s="35">
        <v>5099.6000000000004</v>
      </c>
      <c r="D80" s="40">
        <v>42766</v>
      </c>
      <c r="E80" s="37">
        <v>42765</v>
      </c>
      <c r="F80" s="38">
        <f t="shared" si="2"/>
        <v>-1</v>
      </c>
      <c r="G80" s="39">
        <f t="shared" si="3"/>
        <v>-5099.6000000000004</v>
      </c>
    </row>
    <row r="81" spans="1:11" ht="14.25" x14ac:dyDescent="0.2">
      <c r="A81" s="34">
        <v>75</v>
      </c>
      <c r="B81" s="21" t="s">
        <v>26</v>
      </c>
      <c r="C81" s="35">
        <v>1914.28</v>
      </c>
      <c r="D81" s="44">
        <v>42767</v>
      </c>
      <c r="E81" s="37">
        <v>42765</v>
      </c>
      <c r="F81" s="38">
        <f t="shared" si="2"/>
        <v>-2</v>
      </c>
      <c r="G81" s="39">
        <f t="shared" si="3"/>
        <v>-3828.56</v>
      </c>
    </row>
    <row r="82" spans="1:11" ht="14.25" x14ac:dyDescent="0.2">
      <c r="A82" s="34">
        <v>76</v>
      </c>
      <c r="B82" s="21" t="s">
        <v>42</v>
      </c>
      <c r="C82" s="35">
        <v>22509</v>
      </c>
      <c r="D82" s="44">
        <v>42767</v>
      </c>
      <c r="E82" s="37">
        <v>42765</v>
      </c>
      <c r="F82" s="38">
        <f t="shared" si="2"/>
        <v>-2</v>
      </c>
      <c r="G82" s="39">
        <f t="shared" si="3"/>
        <v>-45018</v>
      </c>
    </row>
    <row r="83" spans="1:11" ht="14.25" x14ac:dyDescent="0.2">
      <c r="A83" s="34">
        <v>77</v>
      </c>
      <c r="B83" s="21" t="s">
        <v>116</v>
      </c>
      <c r="C83" s="35">
        <v>94.55</v>
      </c>
      <c r="D83" s="44">
        <v>42737</v>
      </c>
      <c r="E83" s="37">
        <v>42766</v>
      </c>
      <c r="F83" s="38">
        <f t="shared" si="2"/>
        <v>29</v>
      </c>
      <c r="G83" s="39">
        <f t="shared" si="3"/>
        <v>2741.95</v>
      </c>
      <c r="I83" s="32"/>
    </row>
    <row r="84" spans="1:11" ht="14.25" x14ac:dyDescent="0.2">
      <c r="A84" s="34">
        <v>78</v>
      </c>
      <c r="B84" s="21" t="s">
        <v>8</v>
      </c>
      <c r="C84" s="35">
        <v>2440</v>
      </c>
      <c r="D84" s="44">
        <v>42766</v>
      </c>
      <c r="E84" s="37">
        <v>42766</v>
      </c>
      <c r="F84" s="38">
        <f t="shared" si="2"/>
        <v>0</v>
      </c>
      <c r="G84" s="39">
        <f t="shared" si="3"/>
        <v>0</v>
      </c>
      <c r="I84" s="32"/>
    </row>
    <row r="85" spans="1:11" ht="14.25" x14ac:dyDescent="0.2">
      <c r="A85" s="34">
        <v>79</v>
      </c>
      <c r="B85" s="21" t="s">
        <v>37</v>
      </c>
      <c r="C85" s="35">
        <v>2000</v>
      </c>
      <c r="D85" s="36">
        <v>42766</v>
      </c>
      <c r="E85" s="37">
        <v>42766</v>
      </c>
      <c r="F85" s="38">
        <f t="shared" si="2"/>
        <v>0</v>
      </c>
      <c r="G85" s="39">
        <f t="shared" si="3"/>
        <v>0</v>
      </c>
    </row>
    <row r="86" spans="1:11" ht="14.25" x14ac:dyDescent="0.2">
      <c r="A86" s="34">
        <v>80</v>
      </c>
      <c r="B86" s="21" t="s">
        <v>49</v>
      </c>
      <c r="C86" s="35">
        <v>728</v>
      </c>
      <c r="D86" s="44">
        <v>42765</v>
      </c>
      <c r="E86" s="37">
        <v>42766</v>
      </c>
      <c r="F86" s="38">
        <f t="shared" si="2"/>
        <v>1</v>
      </c>
      <c r="G86" s="39">
        <f t="shared" si="3"/>
        <v>728</v>
      </c>
    </row>
    <row r="87" spans="1:11" ht="14.25" x14ac:dyDescent="0.2">
      <c r="A87" s="34">
        <v>81</v>
      </c>
      <c r="B87" s="21" t="s">
        <v>117</v>
      </c>
      <c r="C87" s="35">
        <v>1459.95</v>
      </c>
      <c r="D87" s="44">
        <v>42763</v>
      </c>
      <c r="E87" s="37">
        <v>42766</v>
      </c>
      <c r="F87" s="38">
        <f t="shared" si="2"/>
        <v>3</v>
      </c>
      <c r="G87" s="39">
        <f t="shared" si="3"/>
        <v>4379.8500000000004</v>
      </c>
    </row>
    <row r="88" spans="1:11" ht="14.25" x14ac:dyDescent="0.2">
      <c r="A88" s="34">
        <v>82</v>
      </c>
      <c r="B88" s="21" t="s">
        <v>117</v>
      </c>
      <c r="C88" s="35">
        <v>479.98</v>
      </c>
      <c r="D88" s="44">
        <v>42794</v>
      </c>
      <c r="E88" s="37">
        <v>42766</v>
      </c>
      <c r="F88" s="38">
        <f t="shared" si="2"/>
        <v>-28</v>
      </c>
      <c r="G88" s="39">
        <f t="shared" si="3"/>
        <v>-13439.44</v>
      </c>
    </row>
    <row r="89" spans="1:11" ht="14.25" x14ac:dyDescent="0.2">
      <c r="A89" s="34">
        <v>83</v>
      </c>
      <c r="B89" s="21" t="s">
        <v>31</v>
      </c>
      <c r="C89" s="35">
        <v>632.96</v>
      </c>
      <c r="D89" s="36">
        <v>42781</v>
      </c>
      <c r="E89" s="37">
        <v>42766</v>
      </c>
      <c r="F89" s="38">
        <f t="shared" si="2"/>
        <v>-15</v>
      </c>
      <c r="G89" s="39">
        <f t="shared" si="3"/>
        <v>-9494.4000000000015</v>
      </c>
    </row>
    <row r="90" spans="1:11" ht="14.25" x14ac:dyDescent="0.2">
      <c r="A90" s="34">
        <v>84</v>
      </c>
      <c r="B90" s="21" t="s">
        <v>31</v>
      </c>
      <c r="C90" s="35">
        <v>120.17</v>
      </c>
      <c r="D90" s="36">
        <v>42766</v>
      </c>
      <c r="E90" s="37">
        <v>42766</v>
      </c>
      <c r="F90" s="38">
        <f t="shared" si="2"/>
        <v>0</v>
      </c>
      <c r="G90" s="39">
        <f t="shared" si="3"/>
        <v>0</v>
      </c>
    </row>
    <row r="91" spans="1:11" ht="14.25" x14ac:dyDescent="0.2">
      <c r="A91" s="34">
        <v>85</v>
      </c>
      <c r="B91" s="45" t="s">
        <v>13</v>
      </c>
      <c r="C91" s="35">
        <v>6710</v>
      </c>
      <c r="D91" s="40">
        <v>42765</v>
      </c>
      <c r="E91" s="37">
        <v>42767</v>
      </c>
      <c r="F91" s="38">
        <f t="shared" si="2"/>
        <v>2</v>
      </c>
      <c r="G91" s="39">
        <f t="shared" si="3"/>
        <v>13420</v>
      </c>
    </row>
    <row r="92" spans="1:11" ht="14.25" x14ac:dyDescent="0.2">
      <c r="A92" s="34">
        <v>86</v>
      </c>
      <c r="B92" s="52" t="s">
        <v>174</v>
      </c>
      <c r="C92" s="35">
        <v>124.29</v>
      </c>
      <c r="D92" s="36">
        <v>42767</v>
      </c>
      <c r="E92" s="37">
        <v>42767</v>
      </c>
      <c r="F92" s="38">
        <f t="shared" si="2"/>
        <v>0</v>
      </c>
      <c r="G92" s="39">
        <f t="shared" si="3"/>
        <v>0</v>
      </c>
    </row>
    <row r="93" spans="1:11" ht="14.25" x14ac:dyDescent="0.2">
      <c r="A93" s="34">
        <v>87</v>
      </c>
      <c r="B93" s="52" t="s">
        <v>174</v>
      </c>
      <c r="C93" s="35">
        <v>168.35</v>
      </c>
      <c r="D93" s="36">
        <v>42767</v>
      </c>
      <c r="E93" s="37">
        <v>42767</v>
      </c>
      <c r="F93" s="38">
        <f t="shared" si="2"/>
        <v>0</v>
      </c>
      <c r="G93" s="39">
        <f t="shared" si="3"/>
        <v>0</v>
      </c>
      <c r="K93" s="42"/>
    </row>
    <row r="94" spans="1:11" ht="14.25" x14ac:dyDescent="0.2">
      <c r="A94" s="34">
        <v>88</v>
      </c>
      <c r="B94" s="45" t="s">
        <v>118</v>
      </c>
      <c r="C94" s="35">
        <v>1772.29</v>
      </c>
      <c r="D94" s="37">
        <v>42766</v>
      </c>
      <c r="E94" s="37">
        <v>42767</v>
      </c>
      <c r="F94" s="38">
        <f t="shared" si="2"/>
        <v>1</v>
      </c>
      <c r="G94" s="39">
        <f t="shared" si="3"/>
        <v>1772.29</v>
      </c>
    </row>
    <row r="95" spans="1:11" ht="14.25" x14ac:dyDescent="0.2">
      <c r="A95" s="34">
        <v>89</v>
      </c>
      <c r="B95" s="45" t="s">
        <v>119</v>
      </c>
      <c r="C95" s="35">
        <v>576.6</v>
      </c>
      <c r="D95" s="37">
        <v>42794</v>
      </c>
      <c r="E95" s="37">
        <v>42767</v>
      </c>
      <c r="F95" s="38">
        <f t="shared" si="2"/>
        <v>-27</v>
      </c>
      <c r="G95" s="39">
        <f t="shared" si="3"/>
        <v>-15568.2</v>
      </c>
      <c r="K95" s="42">
        <v>42156</v>
      </c>
    </row>
    <row r="96" spans="1:11" ht="14.25" x14ac:dyDescent="0.2">
      <c r="A96" s="34">
        <v>90</v>
      </c>
      <c r="B96" s="45" t="s">
        <v>33</v>
      </c>
      <c r="C96" s="35">
        <v>3816.07</v>
      </c>
      <c r="D96" s="36">
        <v>42766</v>
      </c>
      <c r="E96" s="37">
        <v>42767</v>
      </c>
      <c r="F96" s="38">
        <f t="shared" si="2"/>
        <v>1</v>
      </c>
      <c r="G96" s="39">
        <f t="shared" si="3"/>
        <v>3816.07</v>
      </c>
      <c r="K96" s="42">
        <v>42156</v>
      </c>
    </row>
    <row r="97" spans="1:11" ht="14.25" x14ac:dyDescent="0.2">
      <c r="A97" s="34">
        <v>91</v>
      </c>
      <c r="B97" s="45" t="s">
        <v>120</v>
      </c>
      <c r="C97" s="35">
        <v>42.7</v>
      </c>
      <c r="D97" s="36">
        <v>42682</v>
      </c>
      <c r="E97" s="37">
        <v>42767</v>
      </c>
      <c r="F97" s="38">
        <f t="shared" si="2"/>
        <v>85</v>
      </c>
      <c r="G97" s="39">
        <f t="shared" si="3"/>
        <v>3629.5000000000005</v>
      </c>
      <c r="K97" s="42">
        <v>42156</v>
      </c>
    </row>
    <row r="98" spans="1:11" ht="14.25" x14ac:dyDescent="0.2">
      <c r="A98" s="34">
        <v>92</v>
      </c>
      <c r="B98" s="45" t="s">
        <v>36</v>
      </c>
      <c r="C98" s="35">
        <v>1632.96</v>
      </c>
      <c r="D98" s="36">
        <v>42766</v>
      </c>
      <c r="E98" s="37">
        <v>42767</v>
      </c>
      <c r="F98" s="38">
        <f t="shared" si="2"/>
        <v>1</v>
      </c>
      <c r="G98" s="39">
        <f t="shared" si="3"/>
        <v>1632.96</v>
      </c>
    </row>
    <row r="99" spans="1:11" ht="14.25" x14ac:dyDescent="0.2">
      <c r="A99" s="34">
        <v>93</v>
      </c>
      <c r="B99" s="45" t="s">
        <v>50</v>
      </c>
      <c r="C99" s="35">
        <v>674.18</v>
      </c>
      <c r="D99" s="36">
        <v>42765</v>
      </c>
      <c r="E99" s="37">
        <v>42767</v>
      </c>
      <c r="F99" s="38">
        <f t="shared" si="2"/>
        <v>2</v>
      </c>
      <c r="G99" s="39">
        <f t="shared" si="3"/>
        <v>1348.36</v>
      </c>
    </row>
    <row r="100" spans="1:11" ht="14.25" x14ac:dyDescent="0.2">
      <c r="A100" s="34">
        <v>94</v>
      </c>
      <c r="B100" s="45" t="s">
        <v>50</v>
      </c>
      <c r="C100" s="35">
        <v>2899.82</v>
      </c>
      <c r="D100" s="36">
        <v>42794</v>
      </c>
      <c r="E100" s="37">
        <v>42767</v>
      </c>
      <c r="F100" s="38">
        <f t="shared" si="2"/>
        <v>-27</v>
      </c>
      <c r="G100" s="39">
        <f t="shared" si="3"/>
        <v>-78295.14</v>
      </c>
    </row>
    <row r="101" spans="1:11" ht="14.25" x14ac:dyDescent="0.2">
      <c r="A101" s="34">
        <v>95</v>
      </c>
      <c r="B101" s="45" t="s">
        <v>4</v>
      </c>
      <c r="C101" s="35">
        <v>8662.01</v>
      </c>
      <c r="D101" s="36">
        <v>42776</v>
      </c>
      <c r="E101" s="37">
        <v>42767</v>
      </c>
      <c r="F101" s="38">
        <f t="shared" si="2"/>
        <v>-9</v>
      </c>
      <c r="G101" s="39">
        <f t="shared" si="3"/>
        <v>-77958.09</v>
      </c>
    </row>
    <row r="102" spans="1:11" ht="14.25" x14ac:dyDescent="0.2">
      <c r="A102" s="34">
        <v>96</v>
      </c>
      <c r="B102" s="45" t="s">
        <v>121</v>
      </c>
      <c r="C102" s="35">
        <v>2281.4</v>
      </c>
      <c r="D102" s="36">
        <v>42794</v>
      </c>
      <c r="E102" s="37">
        <v>42768</v>
      </c>
      <c r="F102" s="38">
        <f t="shared" si="2"/>
        <v>-26</v>
      </c>
      <c r="G102" s="39">
        <f t="shared" si="3"/>
        <v>-59316.4</v>
      </c>
    </row>
    <row r="103" spans="1:11" ht="14.25" x14ac:dyDescent="0.2">
      <c r="A103" s="34">
        <v>97</v>
      </c>
      <c r="B103" s="45" t="s">
        <v>51</v>
      </c>
      <c r="C103" s="35">
        <v>2745</v>
      </c>
      <c r="D103" s="36">
        <v>42799</v>
      </c>
      <c r="E103" s="37">
        <v>42768</v>
      </c>
      <c r="F103" s="38">
        <f t="shared" si="2"/>
        <v>-31</v>
      </c>
      <c r="G103" s="39">
        <f t="shared" si="3"/>
        <v>-85095</v>
      </c>
    </row>
    <row r="104" spans="1:11" ht="14.25" x14ac:dyDescent="0.2">
      <c r="A104" s="34">
        <v>98</v>
      </c>
      <c r="B104" s="45" t="s">
        <v>122</v>
      </c>
      <c r="C104" s="35">
        <v>4334.8999999999996</v>
      </c>
      <c r="D104" s="36">
        <v>42763</v>
      </c>
      <c r="E104" s="37">
        <v>42768</v>
      </c>
      <c r="F104" s="38">
        <f t="shared" si="2"/>
        <v>5</v>
      </c>
      <c r="G104" s="39">
        <f t="shared" si="3"/>
        <v>21674.5</v>
      </c>
      <c r="K104" s="42">
        <v>42158</v>
      </c>
    </row>
    <row r="105" spans="1:11" ht="14.25" x14ac:dyDescent="0.2">
      <c r="A105" s="34">
        <v>99</v>
      </c>
      <c r="B105" s="45" t="s">
        <v>33</v>
      </c>
      <c r="C105" s="35">
        <v>802.03</v>
      </c>
      <c r="D105" s="36">
        <v>42704</v>
      </c>
      <c r="E105" s="37">
        <v>42768</v>
      </c>
      <c r="F105" s="38">
        <f t="shared" si="2"/>
        <v>64</v>
      </c>
      <c r="G105" s="39">
        <f t="shared" si="3"/>
        <v>51329.919999999998</v>
      </c>
    </row>
    <row r="106" spans="1:11" ht="14.25" x14ac:dyDescent="0.2">
      <c r="A106" s="34">
        <v>100</v>
      </c>
      <c r="B106" s="45" t="s">
        <v>7</v>
      </c>
      <c r="C106" s="35">
        <v>22.14</v>
      </c>
      <c r="D106" s="36">
        <v>42704</v>
      </c>
      <c r="E106" s="37">
        <v>42768</v>
      </c>
      <c r="F106" s="38">
        <f t="shared" si="2"/>
        <v>64</v>
      </c>
      <c r="G106" s="39">
        <f t="shared" si="3"/>
        <v>1416.96</v>
      </c>
    </row>
    <row r="107" spans="1:11" ht="14.25" customHeight="1" x14ac:dyDescent="0.2">
      <c r="A107" s="34">
        <v>101</v>
      </c>
      <c r="B107" s="45" t="s">
        <v>7</v>
      </c>
      <c r="C107" s="35">
        <v>44.31</v>
      </c>
      <c r="D107" s="36">
        <v>42735</v>
      </c>
      <c r="E107" s="37">
        <v>42768</v>
      </c>
      <c r="F107" s="38">
        <f t="shared" si="2"/>
        <v>33</v>
      </c>
      <c r="G107" s="39">
        <f t="shared" si="3"/>
        <v>1462.23</v>
      </c>
    </row>
    <row r="108" spans="1:11" ht="14.25" customHeight="1" x14ac:dyDescent="0.2">
      <c r="A108" s="34">
        <v>102</v>
      </c>
      <c r="B108" s="45" t="s">
        <v>52</v>
      </c>
      <c r="C108" s="35">
        <v>697.66</v>
      </c>
      <c r="D108" s="36">
        <v>42766</v>
      </c>
      <c r="E108" s="37">
        <v>42768</v>
      </c>
      <c r="F108" s="38">
        <f t="shared" si="2"/>
        <v>2</v>
      </c>
      <c r="G108" s="39">
        <f t="shared" si="3"/>
        <v>1395.32</v>
      </c>
    </row>
    <row r="109" spans="1:11" ht="14.25" x14ac:dyDescent="0.2">
      <c r="A109" s="34">
        <v>103</v>
      </c>
      <c r="B109" s="45" t="s">
        <v>53</v>
      </c>
      <c r="C109" s="35">
        <v>122</v>
      </c>
      <c r="D109" s="36">
        <v>42766</v>
      </c>
      <c r="E109" s="37">
        <v>42768</v>
      </c>
      <c r="F109" s="38">
        <f t="shared" si="2"/>
        <v>2</v>
      </c>
      <c r="G109" s="39">
        <f t="shared" si="3"/>
        <v>244</v>
      </c>
    </row>
    <row r="110" spans="1:11" ht="14.25" x14ac:dyDescent="0.2">
      <c r="A110" s="34">
        <v>104</v>
      </c>
      <c r="B110" s="45" t="s">
        <v>54</v>
      </c>
      <c r="C110" s="35">
        <v>18350.64</v>
      </c>
      <c r="D110" s="36">
        <v>42765</v>
      </c>
      <c r="E110" s="37">
        <v>42768</v>
      </c>
      <c r="F110" s="38">
        <f t="shared" si="2"/>
        <v>3</v>
      </c>
      <c r="G110" s="39">
        <f t="shared" si="3"/>
        <v>55051.92</v>
      </c>
      <c r="K110" s="42">
        <v>42171</v>
      </c>
    </row>
    <row r="111" spans="1:11" ht="14.25" x14ac:dyDescent="0.2">
      <c r="A111" s="34">
        <v>105</v>
      </c>
      <c r="B111" s="45" t="s">
        <v>4</v>
      </c>
      <c r="C111" s="35">
        <v>7228.91</v>
      </c>
      <c r="D111" s="36">
        <v>42785</v>
      </c>
      <c r="E111" s="37">
        <v>42769</v>
      </c>
      <c r="F111" s="38">
        <f t="shared" si="2"/>
        <v>-16</v>
      </c>
      <c r="G111" s="39">
        <f t="shared" si="3"/>
        <v>-115662.56</v>
      </c>
    </row>
    <row r="112" spans="1:11" ht="14.25" x14ac:dyDescent="0.2">
      <c r="A112" s="34">
        <v>106</v>
      </c>
      <c r="B112" s="45" t="s">
        <v>123</v>
      </c>
      <c r="C112" s="35">
        <v>135.04</v>
      </c>
      <c r="D112" s="36">
        <v>42726</v>
      </c>
      <c r="E112" s="37">
        <v>42769</v>
      </c>
      <c r="F112" s="38">
        <f t="shared" si="2"/>
        <v>43</v>
      </c>
      <c r="G112" s="39">
        <f t="shared" si="3"/>
        <v>5806.7199999999993</v>
      </c>
      <c r="K112" s="42">
        <v>42172</v>
      </c>
    </row>
    <row r="113" spans="1:11" ht="14.25" x14ac:dyDescent="0.2">
      <c r="A113" s="34">
        <v>107</v>
      </c>
      <c r="B113" s="45" t="s">
        <v>55</v>
      </c>
      <c r="C113" s="35">
        <v>2942.64</v>
      </c>
      <c r="D113" s="36">
        <v>42775</v>
      </c>
      <c r="E113" s="37">
        <v>42769</v>
      </c>
      <c r="F113" s="38">
        <f t="shared" si="2"/>
        <v>-6</v>
      </c>
      <c r="G113" s="39">
        <f t="shared" si="3"/>
        <v>-17655.84</v>
      </c>
    </row>
    <row r="114" spans="1:11" ht="14.25" x14ac:dyDescent="0.2">
      <c r="A114" s="34">
        <v>108</v>
      </c>
      <c r="B114" s="45" t="s">
        <v>51</v>
      </c>
      <c r="C114" s="35">
        <v>3111</v>
      </c>
      <c r="D114" s="36">
        <v>42799</v>
      </c>
      <c r="E114" s="37">
        <v>42769</v>
      </c>
      <c r="F114" s="38">
        <f t="shared" si="2"/>
        <v>-30</v>
      </c>
      <c r="G114" s="39">
        <f t="shared" si="3"/>
        <v>-93330</v>
      </c>
      <c r="K114" s="42">
        <v>42175</v>
      </c>
    </row>
    <row r="115" spans="1:11" ht="14.25" x14ac:dyDescent="0.2">
      <c r="A115" s="34">
        <v>109</v>
      </c>
      <c r="B115" s="45" t="s">
        <v>49</v>
      </c>
      <c r="C115" s="35">
        <v>381</v>
      </c>
      <c r="D115" s="36">
        <v>42769</v>
      </c>
      <c r="E115" s="37">
        <v>42769</v>
      </c>
      <c r="F115" s="38">
        <f t="shared" si="2"/>
        <v>0</v>
      </c>
      <c r="G115" s="39">
        <f t="shared" si="3"/>
        <v>0</v>
      </c>
    </row>
    <row r="116" spans="1:11" ht="14.25" x14ac:dyDescent="0.2">
      <c r="A116" s="34">
        <v>110</v>
      </c>
      <c r="B116" s="45" t="s">
        <v>124</v>
      </c>
      <c r="C116" s="35">
        <f>810+185.59</f>
        <v>995.59</v>
      </c>
      <c r="D116" s="36">
        <v>42769</v>
      </c>
      <c r="E116" s="37">
        <v>42769</v>
      </c>
      <c r="F116" s="38">
        <f t="shared" si="2"/>
        <v>0</v>
      </c>
      <c r="G116" s="39">
        <f t="shared" si="3"/>
        <v>0</v>
      </c>
    </row>
    <row r="117" spans="1:11" ht="14.25" x14ac:dyDescent="0.2">
      <c r="A117" s="34">
        <v>111</v>
      </c>
      <c r="B117" s="45" t="s">
        <v>56</v>
      </c>
      <c r="C117" s="35">
        <v>628.5</v>
      </c>
      <c r="D117" s="36">
        <v>42735</v>
      </c>
      <c r="E117" s="37">
        <v>42779</v>
      </c>
      <c r="F117" s="38">
        <f t="shared" si="2"/>
        <v>44</v>
      </c>
      <c r="G117" s="39">
        <f t="shared" si="3"/>
        <v>27654</v>
      </c>
      <c r="K117" s="42">
        <v>42177</v>
      </c>
    </row>
    <row r="118" spans="1:11" ht="14.25" x14ac:dyDescent="0.2">
      <c r="A118" s="34">
        <v>112</v>
      </c>
      <c r="B118" s="45" t="s">
        <v>32</v>
      </c>
      <c r="C118" s="35">
        <v>171</v>
      </c>
      <c r="D118" s="36">
        <v>42766</v>
      </c>
      <c r="E118" s="37">
        <v>42779</v>
      </c>
      <c r="F118" s="38">
        <f t="shared" si="2"/>
        <v>13</v>
      </c>
      <c r="G118" s="39">
        <f t="shared" si="3"/>
        <v>2223</v>
      </c>
    </row>
    <row r="119" spans="1:11" ht="14.25" x14ac:dyDescent="0.2">
      <c r="A119" s="34">
        <v>113</v>
      </c>
      <c r="B119" s="45" t="s">
        <v>44</v>
      </c>
      <c r="C119" s="35">
        <v>727</v>
      </c>
      <c r="D119" s="36">
        <v>42794</v>
      </c>
      <c r="E119" s="37">
        <v>42779</v>
      </c>
      <c r="F119" s="38">
        <f t="shared" si="2"/>
        <v>-15</v>
      </c>
      <c r="G119" s="39">
        <f t="shared" si="3"/>
        <v>-10905</v>
      </c>
      <c r="K119" s="42">
        <v>42177</v>
      </c>
    </row>
    <row r="120" spans="1:11" ht="14.25" x14ac:dyDescent="0.2">
      <c r="A120" s="34">
        <v>114</v>
      </c>
      <c r="B120" s="45" t="s">
        <v>9</v>
      </c>
      <c r="C120" s="35">
        <v>51.08</v>
      </c>
      <c r="D120" s="36">
        <v>42781</v>
      </c>
      <c r="E120" s="37">
        <v>42779</v>
      </c>
      <c r="F120" s="38">
        <f t="shared" si="2"/>
        <v>-2</v>
      </c>
      <c r="G120" s="39">
        <f t="shared" si="3"/>
        <v>-102.16</v>
      </c>
      <c r="I120" s="32"/>
      <c r="K120" s="42">
        <v>42177</v>
      </c>
    </row>
    <row r="121" spans="1:11" ht="14.25" x14ac:dyDescent="0.2">
      <c r="A121" s="34">
        <v>115</v>
      </c>
      <c r="B121" s="45" t="s">
        <v>17</v>
      </c>
      <c r="C121" s="35">
        <v>12236.71</v>
      </c>
      <c r="D121" s="36">
        <v>42781</v>
      </c>
      <c r="E121" s="37">
        <v>42779</v>
      </c>
      <c r="F121" s="38">
        <f t="shared" si="2"/>
        <v>-2</v>
      </c>
      <c r="G121" s="39">
        <f t="shared" si="3"/>
        <v>-24473.42</v>
      </c>
    </row>
    <row r="122" spans="1:11" ht="14.25" x14ac:dyDescent="0.2">
      <c r="A122" s="34">
        <v>116</v>
      </c>
      <c r="B122" s="45" t="s">
        <v>125</v>
      </c>
      <c r="C122" s="35">
        <v>219.6</v>
      </c>
      <c r="D122" s="36">
        <v>42484</v>
      </c>
      <c r="E122" s="37">
        <v>42779</v>
      </c>
      <c r="F122" s="38">
        <f t="shared" si="2"/>
        <v>295</v>
      </c>
      <c r="G122" s="39">
        <f t="shared" si="3"/>
        <v>64782</v>
      </c>
    </row>
    <row r="123" spans="1:11" ht="14.25" x14ac:dyDescent="0.2">
      <c r="A123" s="34">
        <v>117</v>
      </c>
      <c r="B123" s="45" t="s">
        <v>125</v>
      </c>
      <c r="C123" s="35">
        <v>204.14</v>
      </c>
      <c r="D123" s="36">
        <v>42783</v>
      </c>
      <c r="E123" s="37">
        <v>42779</v>
      </c>
      <c r="F123" s="38">
        <f t="shared" si="2"/>
        <v>-4</v>
      </c>
      <c r="G123" s="39">
        <f t="shared" si="3"/>
        <v>-816.56</v>
      </c>
      <c r="I123" s="32"/>
      <c r="K123" s="42">
        <v>42178</v>
      </c>
    </row>
    <row r="124" spans="1:11" ht="14.25" x14ac:dyDescent="0.2">
      <c r="A124" s="34">
        <v>118</v>
      </c>
      <c r="B124" s="45" t="s">
        <v>126</v>
      </c>
      <c r="C124" s="35">
        <v>27.73</v>
      </c>
      <c r="D124" s="36">
        <v>42460</v>
      </c>
      <c r="E124" s="37">
        <v>42779</v>
      </c>
      <c r="F124" s="38">
        <f t="shared" si="2"/>
        <v>319</v>
      </c>
      <c r="G124" s="39">
        <f t="shared" si="3"/>
        <v>8845.8700000000008</v>
      </c>
    </row>
    <row r="125" spans="1:11" ht="14.25" x14ac:dyDescent="0.2">
      <c r="A125" s="34">
        <v>119</v>
      </c>
      <c r="B125" s="45" t="s">
        <v>22</v>
      </c>
      <c r="C125" s="35">
        <v>750</v>
      </c>
      <c r="D125" s="36">
        <v>42794</v>
      </c>
      <c r="E125" s="37">
        <v>42779</v>
      </c>
      <c r="F125" s="38">
        <f t="shared" si="2"/>
        <v>-15</v>
      </c>
      <c r="G125" s="39">
        <f t="shared" si="3"/>
        <v>-11250</v>
      </c>
      <c r="K125" s="42">
        <v>42178</v>
      </c>
    </row>
    <row r="126" spans="1:11" ht="14.25" x14ac:dyDescent="0.2">
      <c r="A126" s="34">
        <v>120</v>
      </c>
      <c r="B126" s="45" t="s">
        <v>7</v>
      </c>
      <c r="C126" s="35">
        <v>66.98</v>
      </c>
      <c r="D126" s="36">
        <v>42794</v>
      </c>
      <c r="E126" s="37">
        <v>42779</v>
      </c>
      <c r="F126" s="38">
        <f t="shared" si="2"/>
        <v>-15</v>
      </c>
      <c r="G126" s="39">
        <f t="shared" si="3"/>
        <v>-1004.7</v>
      </c>
      <c r="I126" s="32"/>
    </row>
    <row r="127" spans="1:11" ht="14.25" x14ac:dyDescent="0.2">
      <c r="A127" s="34">
        <v>121</v>
      </c>
      <c r="B127" s="45" t="s">
        <v>109</v>
      </c>
      <c r="C127" s="35">
        <v>869.25</v>
      </c>
      <c r="D127" s="36">
        <v>42735</v>
      </c>
      <c r="E127" s="37">
        <v>42779</v>
      </c>
      <c r="F127" s="38">
        <f t="shared" si="2"/>
        <v>44</v>
      </c>
      <c r="G127" s="39">
        <f t="shared" si="3"/>
        <v>38247</v>
      </c>
    </row>
    <row r="128" spans="1:11" ht="14.25" x14ac:dyDescent="0.2">
      <c r="A128" s="34">
        <v>122</v>
      </c>
      <c r="B128" s="45" t="s">
        <v>127</v>
      </c>
      <c r="C128" s="35">
        <v>350</v>
      </c>
      <c r="D128" s="36">
        <v>42787</v>
      </c>
      <c r="E128" s="37">
        <v>42779</v>
      </c>
      <c r="F128" s="38">
        <f t="shared" si="2"/>
        <v>-8</v>
      </c>
      <c r="G128" s="39">
        <f t="shared" si="3"/>
        <v>-2800</v>
      </c>
    </row>
    <row r="129" spans="1:11" ht="14.25" x14ac:dyDescent="0.2">
      <c r="A129" s="34">
        <v>123</v>
      </c>
      <c r="B129" s="45" t="s">
        <v>111</v>
      </c>
      <c r="C129" s="35">
        <v>2684</v>
      </c>
      <c r="D129" s="36">
        <v>42781</v>
      </c>
      <c r="E129" s="37">
        <v>42780</v>
      </c>
      <c r="F129" s="38">
        <f t="shared" si="2"/>
        <v>-1</v>
      </c>
      <c r="G129" s="39">
        <f t="shared" si="3"/>
        <v>-2684</v>
      </c>
    </row>
    <row r="130" spans="1:11" ht="14.25" x14ac:dyDescent="0.2">
      <c r="A130" s="34">
        <v>124</v>
      </c>
      <c r="B130" s="45" t="s">
        <v>111</v>
      </c>
      <c r="C130" s="35">
        <v>1830</v>
      </c>
      <c r="D130" s="36">
        <v>42793</v>
      </c>
      <c r="E130" s="37">
        <v>42780</v>
      </c>
      <c r="F130" s="38">
        <f t="shared" si="2"/>
        <v>-13</v>
      </c>
      <c r="G130" s="39">
        <f t="shared" si="3"/>
        <v>-23790</v>
      </c>
    </row>
    <row r="131" spans="1:11" ht="14.25" x14ac:dyDescent="0.2">
      <c r="A131" s="34">
        <v>125</v>
      </c>
      <c r="B131" s="45" t="s">
        <v>40</v>
      </c>
      <c r="C131" s="35">
        <v>5053.25</v>
      </c>
      <c r="D131" s="36">
        <v>42794</v>
      </c>
      <c r="E131" s="37">
        <v>42780</v>
      </c>
      <c r="F131" s="38">
        <f t="shared" si="2"/>
        <v>-14</v>
      </c>
      <c r="G131" s="39">
        <f t="shared" si="3"/>
        <v>-70745.5</v>
      </c>
      <c r="I131" s="32"/>
      <c r="K131" s="42">
        <v>42178</v>
      </c>
    </row>
    <row r="132" spans="1:11" ht="14.25" x14ac:dyDescent="0.2">
      <c r="A132" s="34">
        <v>126</v>
      </c>
      <c r="B132" s="45" t="s">
        <v>41</v>
      </c>
      <c r="C132" s="35">
        <v>9150.73</v>
      </c>
      <c r="D132" s="36">
        <v>42794</v>
      </c>
      <c r="E132" s="37">
        <v>42780</v>
      </c>
      <c r="F132" s="38">
        <f t="shared" si="2"/>
        <v>-14</v>
      </c>
      <c r="G132" s="39">
        <f t="shared" si="3"/>
        <v>-128110.22</v>
      </c>
    </row>
    <row r="133" spans="1:11" ht="14.25" x14ac:dyDescent="0.2">
      <c r="A133" s="34">
        <v>127</v>
      </c>
      <c r="B133" s="45" t="s">
        <v>28</v>
      </c>
      <c r="C133" s="35">
        <v>332</v>
      </c>
      <c r="D133" s="36">
        <v>42768</v>
      </c>
      <c r="E133" s="37">
        <v>42780</v>
      </c>
      <c r="F133" s="38">
        <f t="shared" si="2"/>
        <v>12</v>
      </c>
      <c r="G133" s="39">
        <f t="shared" si="3"/>
        <v>3984</v>
      </c>
      <c r="I133" s="32"/>
      <c r="K133" s="42">
        <v>42178</v>
      </c>
    </row>
    <row r="134" spans="1:11" ht="14.25" x14ac:dyDescent="0.2">
      <c r="A134" s="34">
        <v>128</v>
      </c>
      <c r="B134" s="45" t="s">
        <v>21</v>
      </c>
      <c r="C134" s="35">
        <v>208.62</v>
      </c>
      <c r="D134" s="36">
        <v>42772</v>
      </c>
      <c r="E134" s="37">
        <v>42780</v>
      </c>
      <c r="F134" s="38">
        <f t="shared" si="2"/>
        <v>8</v>
      </c>
      <c r="G134" s="39">
        <f t="shared" si="3"/>
        <v>1668.96</v>
      </c>
    </row>
    <row r="135" spans="1:11" ht="14.25" x14ac:dyDescent="0.2">
      <c r="A135" s="34">
        <v>129</v>
      </c>
      <c r="B135" s="45" t="s">
        <v>21</v>
      </c>
      <c r="C135" s="35">
        <v>206.42</v>
      </c>
      <c r="D135" s="36">
        <v>42794</v>
      </c>
      <c r="E135" s="37">
        <v>42780</v>
      </c>
      <c r="F135" s="38">
        <f t="shared" si="2"/>
        <v>-14</v>
      </c>
      <c r="G135" s="39">
        <f t="shared" si="3"/>
        <v>-2889.8799999999997</v>
      </c>
      <c r="I135" s="32"/>
      <c r="K135" s="42">
        <v>42178</v>
      </c>
    </row>
    <row r="136" spans="1:11" ht="14.25" x14ac:dyDescent="0.2">
      <c r="A136" s="34">
        <v>130</v>
      </c>
      <c r="B136" s="45" t="s">
        <v>21</v>
      </c>
      <c r="C136" s="35">
        <v>21.62</v>
      </c>
      <c r="D136" s="36">
        <v>42825</v>
      </c>
      <c r="E136" s="37">
        <v>42780</v>
      </c>
      <c r="F136" s="38">
        <f t="shared" ref="F136:F199" si="4">E136-D136</f>
        <v>-45</v>
      </c>
      <c r="G136" s="39">
        <f t="shared" ref="G136:G199" si="5">F136*C136</f>
        <v>-972.90000000000009</v>
      </c>
    </row>
    <row r="137" spans="1:11" ht="14.25" x14ac:dyDescent="0.2">
      <c r="A137" s="34">
        <v>131</v>
      </c>
      <c r="B137" s="45" t="s">
        <v>46</v>
      </c>
      <c r="C137" s="35">
        <v>4493.5</v>
      </c>
      <c r="D137" s="36">
        <v>42794</v>
      </c>
      <c r="E137" s="37">
        <v>42780</v>
      </c>
      <c r="F137" s="38">
        <f t="shared" si="4"/>
        <v>-14</v>
      </c>
      <c r="G137" s="39">
        <f t="shared" si="5"/>
        <v>-62909</v>
      </c>
      <c r="K137" s="42">
        <v>42178</v>
      </c>
    </row>
    <row r="138" spans="1:11" ht="14.25" x14ac:dyDescent="0.2">
      <c r="A138" s="34">
        <v>132</v>
      </c>
      <c r="B138" s="45" t="s">
        <v>31</v>
      </c>
      <c r="C138" s="35">
        <v>9991.7999999999993</v>
      </c>
      <c r="D138" s="36">
        <v>42794</v>
      </c>
      <c r="E138" s="37">
        <v>42780</v>
      </c>
      <c r="F138" s="38">
        <f t="shared" si="4"/>
        <v>-14</v>
      </c>
      <c r="G138" s="39">
        <f t="shared" si="5"/>
        <v>-139885.19999999998</v>
      </c>
      <c r="K138" s="42">
        <v>42178</v>
      </c>
    </row>
    <row r="139" spans="1:11" ht="14.25" x14ac:dyDescent="0.2">
      <c r="A139" s="34">
        <v>133</v>
      </c>
      <c r="B139" s="45" t="s">
        <v>51</v>
      </c>
      <c r="C139" s="35">
        <v>2745</v>
      </c>
      <c r="D139" s="36">
        <v>42799</v>
      </c>
      <c r="E139" s="37">
        <v>42780</v>
      </c>
      <c r="F139" s="38">
        <f t="shared" si="4"/>
        <v>-19</v>
      </c>
      <c r="G139" s="39">
        <f t="shared" si="5"/>
        <v>-52155</v>
      </c>
      <c r="K139" s="42">
        <v>42178</v>
      </c>
    </row>
    <row r="140" spans="1:11" ht="14.25" x14ac:dyDescent="0.2">
      <c r="A140" s="34">
        <v>134</v>
      </c>
      <c r="B140" s="45" t="s">
        <v>42</v>
      </c>
      <c r="C140" s="35">
        <v>7594.5</v>
      </c>
      <c r="D140" s="36">
        <v>42796</v>
      </c>
      <c r="E140" s="37">
        <v>42780</v>
      </c>
      <c r="F140" s="38">
        <f t="shared" si="4"/>
        <v>-16</v>
      </c>
      <c r="G140" s="39">
        <f t="shared" si="5"/>
        <v>-121512</v>
      </c>
    </row>
    <row r="141" spans="1:11" ht="14.25" x14ac:dyDescent="0.2">
      <c r="A141" s="34">
        <v>135</v>
      </c>
      <c r="B141" s="45" t="s">
        <v>7</v>
      </c>
      <c r="C141" s="35">
        <v>7210.2</v>
      </c>
      <c r="D141" s="36">
        <v>42794</v>
      </c>
      <c r="E141" s="37">
        <v>42780</v>
      </c>
      <c r="F141" s="38">
        <f t="shared" si="4"/>
        <v>-14</v>
      </c>
      <c r="G141" s="39">
        <f t="shared" si="5"/>
        <v>-100942.8</v>
      </c>
      <c r="K141" s="42">
        <v>42178</v>
      </c>
    </row>
    <row r="142" spans="1:11" ht="14.25" x14ac:dyDescent="0.2">
      <c r="A142" s="34">
        <v>136</v>
      </c>
      <c r="B142" s="45" t="s">
        <v>0</v>
      </c>
      <c r="C142" s="35">
        <v>463.6</v>
      </c>
      <c r="D142" s="36">
        <v>41915</v>
      </c>
      <c r="E142" s="37">
        <v>42780</v>
      </c>
      <c r="F142" s="38">
        <f t="shared" si="4"/>
        <v>865</v>
      </c>
      <c r="G142" s="39">
        <f t="shared" si="5"/>
        <v>401014</v>
      </c>
      <c r="I142" s="32"/>
      <c r="K142" s="42">
        <v>42179</v>
      </c>
    </row>
    <row r="143" spans="1:11" ht="14.25" x14ac:dyDescent="0.2">
      <c r="A143" s="34">
        <v>137</v>
      </c>
      <c r="B143" s="45" t="s">
        <v>0</v>
      </c>
      <c r="C143" s="35">
        <v>2380.2199999999998</v>
      </c>
      <c r="D143" s="36">
        <v>42598</v>
      </c>
      <c r="E143" s="37">
        <v>42780</v>
      </c>
      <c r="F143" s="38">
        <f t="shared" si="4"/>
        <v>182</v>
      </c>
      <c r="G143" s="39">
        <f t="shared" si="5"/>
        <v>433200.04</v>
      </c>
    </row>
    <row r="144" spans="1:11" ht="14.25" x14ac:dyDescent="0.2">
      <c r="A144" s="34">
        <v>138</v>
      </c>
      <c r="B144" s="45" t="s">
        <v>42</v>
      </c>
      <c r="C144" s="35">
        <v>9150</v>
      </c>
      <c r="D144" s="36">
        <v>42767</v>
      </c>
      <c r="E144" s="37">
        <v>42780</v>
      </c>
      <c r="F144" s="38">
        <f t="shared" si="4"/>
        <v>13</v>
      </c>
      <c r="G144" s="39">
        <f t="shared" si="5"/>
        <v>118950</v>
      </c>
    </row>
    <row r="145" spans="1:11" ht="14.25" x14ac:dyDescent="0.2">
      <c r="A145" s="34">
        <v>139</v>
      </c>
      <c r="B145" s="45" t="s">
        <v>13</v>
      </c>
      <c r="C145" s="35">
        <v>272.3</v>
      </c>
      <c r="D145" s="36">
        <v>41958</v>
      </c>
      <c r="E145" s="37">
        <v>42780</v>
      </c>
      <c r="F145" s="38">
        <f t="shared" si="4"/>
        <v>822</v>
      </c>
      <c r="G145" s="39">
        <f t="shared" si="5"/>
        <v>223830.6</v>
      </c>
      <c r="I145" s="32"/>
      <c r="K145" s="42">
        <v>42179</v>
      </c>
    </row>
    <row r="146" spans="1:11" ht="14.25" x14ac:dyDescent="0.2">
      <c r="A146" s="34">
        <v>140</v>
      </c>
      <c r="B146" s="45" t="s">
        <v>13</v>
      </c>
      <c r="C146" s="35">
        <v>305</v>
      </c>
      <c r="D146" s="36">
        <v>42730</v>
      </c>
      <c r="E146" s="37">
        <v>42780</v>
      </c>
      <c r="F146" s="38">
        <f t="shared" si="4"/>
        <v>50</v>
      </c>
      <c r="G146" s="39">
        <f t="shared" si="5"/>
        <v>15250</v>
      </c>
    </row>
    <row r="147" spans="1:11" ht="14.25" x14ac:dyDescent="0.2">
      <c r="A147" s="34">
        <v>141</v>
      </c>
      <c r="B147" s="45" t="s">
        <v>37</v>
      </c>
      <c r="C147" s="35">
        <v>2942.27</v>
      </c>
      <c r="D147" s="36">
        <v>42794</v>
      </c>
      <c r="E147" s="37">
        <v>42780</v>
      </c>
      <c r="F147" s="38">
        <f t="shared" si="4"/>
        <v>-14</v>
      </c>
      <c r="G147" s="39">
        <f t="shared" si="5"/>
        <v>-41191.78</v>
      </c>
    </row>
    <row r="148" spans="1:11" ht="14.25" x14ac:dyDescent="0.2">
      <c r="A148" s="34">
        <v>142</v>
      </c>
      <c r="B148" s="45" t="s">
        <v>13</v>
      </c>
      <c r="C148" s="35">
        <v>8000</v>
      </c>
      <c r="D148" s="36">
        <v>42794</v>
      </c>
      <c r="E148" s="37">
        <v>42780</v>
      </c>
      <c r="F148" s="38">
        <f>E148-D148</f>
        <v>-14</v>
      </c>
      <c r="G148" s="39">
        <f t="shared" si="5"/>
        <v>-112000</v>
      </c>
    </row>
    <row r="149" spans="1:11" ht="14.25" x14ac:dyDescent="0.2">
      <c r="A149" s="34">
        <v>143</v>
      </c>
      <c r="B149" s="45" t="s">
        <v>35</v>
      </c>
      <c r="C149" s="35">
        <v>7668.43</v>
      </c>
      <c r="D149" s="36">
        <v>42794</v>
      </c>
      <c r="E149" s="37">
        <v>42780</v>
      </c>
      <c r="F149" s="38">
        <f t="shared" si="4"/>
        <v>-14</v>
      </c>
      <c r="G149" s="39">
        <f t="shared" si="5"/>
        <v>-107358.02</v>
      </c>
    </row>
    <row r="150" spans="1:11" ht="14.25" x14ac:dyDescent="0.2">
      <c r="A150" s="34">
        <v>144</v>
      </c>
      <c r="B150" s="45" t="s">
        <v>30</v>
      </c>
      <c r="C150" s="35">
        <v>12200</v>
      </c>
      <c r="D150" s="36">
        <v>42794</v>
      </c>
      <c r="E150" s="37">
        <v>42780</v>
      </c>
      <c r="F150" s="38">
        <f>E150-D150</f>
        <v>-14</v>
      </c>
      <c r="G150" s="39">
        <f t="shared" si="5"/>
        <v>-170800</v>
      </c>
    </row>
    <row r="151" spans="1:11" ht="14.25" x14ac:dyDescent="0.2">
      <c r="A151" s="34">
        <v>145</v>
      </c>
      <c r="B151" s="45" t="s">
        <v>8</v>
      </c>
      <c r="C151" s="35">
        <v>2440</v>
      </c>
      <c r="D151" s="36">
        <v>42794</v>
      </c>
      <c r="E151" s="37">
        <v>42780</v>
      </c>
      <c r="F151" s="38">
        <f t="shared" si="4"/>
        <v>-14</v>
      </c>
      <c r="G151" s="39">
        <f t="shared" si="5"/>
        <v>-34160</v>
      </c>
    </row>
    <row r="152" spans="1:11" ht="14.25" x14ac:dyDescent="0.2">
      <c r="A152" s="34">
        <v>146</v>
      </c>
      <c r="B152" s="45" t="s">
        <v>37</v>
      </c>
      <c r="C152" s="35">
        <v>6724.87</v>
      </c>
      <c r="D152" s="36">
        <v>42794</v>
      </c>
      <c r="E152" s="37">
        <v>42780</v>
      </c>
      <c r="F152" s="38">
        <f t="shared" si="4"/>
        <v>-14</v>
      </c>
      <c r="G152" s="39">
        <f t="shared" si="5"/>
        <v>-94148.18</v>
      </c>
    </row>
    <row r="153" spans="1:11" ht="14.25" x14ac:dyDescent="0.2">
      <c r="A153" s="34">
        <v>147</v>
      </c>
      <c r="B153" s="45" t="s">
        <v>31</v>
      </c>
      <c r="C153" s="35">
        <v>689.32</v>
      </c>
      <c r="D153" s="36">
        <v>42794</v>
      </c>
      <c r="E153" s="37">
        <v>42780</v>
      </c>
      <c r="F153" s="38">
        <f t="shared" si="4"/>
        <v>-14</v>
      </c>
      <c r="G153" s="39">
        <f t="shared" si="5"/>
        <v>-9650.4800000000014</v>
      </c>
    </row>
    <row r="154" spans="1:11" ht="14.25" x14ac:dyDescent="0.2">
      <c r="A154" s="34">
        <v>148</v>
      </c>
      <c r="B154" s="45" t="s">
        <v>39</v>
      </c>
      <c r="C154" s="35">
        <v>1608.39</v>
      </c>
      <c r="D154" s="36">
        <v>42794</v>
      </c>
      <c r="E154" s="37">
        <v>42780</v>
      </c>
      <c r="F154" s="38">
        <f t="shared" si="4"/>
        <v>-14</v>
      </c>
      <c r="G154" s="39">
        <f t="shared" si="5"/>
        <v>-22517.460000000003</v>
      </c>
    </row>
    <row r="155" spans="1:11" ht="14.25" x14ac:dyDescent="0.2">
      <c r="A155" s="34">
        <v>149</v>
      </c>
      <c r="B155" s="45" t="s">
        <v>39</v>
      </c>
      <c r="C155" s="35">
        <v>155.91999999999999</v>
      </c>
      <c r="D155" s="36">
        <v>42766</v>
      </c>
      <c r="E155" s="37">
        <v>42780</v>
      </c>
      <c r="F155" s="38">
        <f t="shared" si="4"/>
        <v>14</v>
      </c>
      <c r="G155" s="39">
        <f t="shared" si="5"/>
        <v>2182.8799999999997</v>
      </c>
    </row>
    <row r="156" spans="1:11" ht="14.25" x14ac:dyDescent="0.2">
      <c r="A156" s="34">
        <v>150</v>
      </c>
      <c r="B156" s="45" t="s">
        <v>113</v>
      </c>
      <c r="C156" s="35">
        <v>3660</v>
      </c>
      <c r="D156" s="36">
        <v>42766</v>
      </c>
      <c r="E156" s="37">
        <v>42780</v>
      </c>
      <c r="F156" s="38">
        <f t="shared" si="4"/>
        <v>14</v>
      </c>
      <c r="G156" s="39">
        <f t="shared" si="5"/>
        <v>51240</v>
      </c>
    </row>
    <row r="157" spans="1:11" ht="14.25" x14ac:dyDescent="0.2">
      <c r="A157" s="34">
        <v>151</v>
      </c>
      <c r="B157" s="45" t="s">
        <v>1</v>
      </c>
      <c r="C157" s="35">
        <v>243.1</v>
      </c>
      <c r="D157" s="36">
        <v>42794</v>
      </c>
      <c r="E157" s="37">
        <v>42780</v>
      </c>
      <c r="F157" s="38">
        <f t="shared" si="4"/>
        <v>-14</v>
      </c>
      <c r="G157" s="39">
        <f t="shared" si="5"/>
        <v>-3403.4</v>
      </c>
    </row>
    <row r="158" spans="1:11" ht="14.25" x14ac:dyDescent="0.2">
      <c r="A158" s="34">
        <v>152</v>
      </c>
      <c r="B158" s="45" t="s">
        <v>53</v>
      </c>
      <c r="C158" s="35">
        <v>122</v>
      </c>
      <c r="D158" s="36">
        <v>42794</v>
      </c>
      <c r="E158" s="37">
        <v>42780</v>
      </c>
      <c r="F158" s="38">
        <f t="shared" si="4"/>
        <v>-14</v>
      </c>
      <c r="G158" s="39">
        <f t="shared" si="5"/>
        <v>-1708</v>
      </c>
    </row>
    <row r="159" spans="1:11" ht="14.25" x14ac:dyDescent="0.2">
      <c r="A159" s="34">
        <v>153</v>
      </c>
      <c r="B159" s="45" t="s">
        <v>128</v>
      </c>
      <c r="C159" s="35">
        <v>120</v>
      </c>
      <c r="D159" s="36">
        <v>42785</v>
      </c>
      <c r="E159" s="37">
        <v>42780</v>
      </c>
      <c r="F159" s="38">
        <f t="shared" si="4"/>
        <v>-5</v>
      </c>
      <c r="G159" s="39">
        <f t="shared" si="5"/>
        <v>-600</v>
      </c>
    </row>
    <row r="160" spans="1:11" ht="14.25" x14ac:dyDescent="0.2">
      <c r="A160" s="34">
        <v>154</v>
      </c>
      <c r="B160" s="45" t="s">
        <v>3</v>
      </c>
      <c r="C160" s="35">
        <v>712.53</v>
      </c>
      <c r="D160" s="36">
        <v>42780</v>
      </c>
      <c r="E160" s="37">
        <v>42780</v>
      </c>
      <c r="F160" s="38">
        <f t="shared" si="4"/>
        <v>0</v>
      </c>
      <c r="G160" s="39">
        <f t="shared" si="5"/>
        <v>0</v>
      </c>
    </row>
    <row r="161" spans="1:7" ht="14.25" x14ac:dyDescent="0.2">
      <c r="A161" s="34">
        <v>155</v>
      </c>
      <c r="B161" s="45" t="s">
        <v>13</v>
      </c>
      <c r="C161" s="35">
        <v>210.39</v>
      </c>
      <c r="D161" s="36">
        <v>42794</v>
      </c>
      <c r="E161" s="37">
        <v>42780</v>
      </c>
      <c r="F161" s="38">
        <f t="shared" si="4"/>
        <v>-14</v>
      </c>
      <c r="G161" s="39">
        <f t="shared" si="5"/>
        <v>-2945.46</v>
      </c>
    </row>
    <row r="162" spans="1:7" ht="14.25" x14ac:dyDescent="0.2">
      <c r="A162" s="34">
        <v>156</v>
      </c>
      <c r="B162" s="45" t="s">
        <v>57</v>
      </c>
      <c r="C162" s="35">
        <v>1219.5</v>
      </c>
      <c r="D162" s="36">
        <v>42761</v>
      </c>
      <c r="E162" s="37">
        <v>42781</v>
      </c>
      <c r="F162" s="38">
        <f t="shared" si="4"/>
        <v>20</v>
      </c>
      <c r="G162" s="39">
        <f t="shared" si="5"/>
        <v>24390</v>
      </c>
    </row>
    <row r="163" spans="1:7" ht="14.25" x14ac:dyDescent="0.2">
      <c r="A163" s="34">
        <v>157</v>
      </c>
      <c r="B163" s="45" t="s">
        <v>57</v>
      </c>
      <c r="C163" s="35">
        <v>142</v>
      </c>
      <c r="D163" s="36">
        <v>42797</v>
      </c>
      <c r="E163" s="37">
        <v>42781</v>
      </c>
      <c r="F163" s="38">
        <f t="shared" si="4"/>
        <v>-16</v>
      </c>
      <c r="G163" s="39">
        <f t="shared" si="5"/>
        <v>-2272</v>
      </c>
    </row>
    <row r="164" spans="1:7" ht="14.25" x14ac:dyDescent="0.2">
      <c r="A164" s="34">
        <v>158</v>
      </c>
      <c r="B164" s="45" t="s">
        <v>57</v>
      </c>
      <c r="C164" s="35">
        <v>70</v>
      </c>
      <c r="D164" s="36">
        <v>42751</v>
      </c>
      <c r="E164" s="37">
        <v>42781</v>
      </c>
      <c r="F164" s="38">
        <f t="shared" si="4"/>
        <v>30</v>
      </c>
      <c r="G164" s="39">
        <f t="shared" si="5"/>
        <v>2100</v>
      </c>
    </row>
    <row r="165" spans="1:7" ht="14.25" x14ac:dyDescent="0.2">
      <c r="A165" s="34">
        <v>159</v>
      </c>
      <c r="B165" s="45" t="s">
        <v>5</v>
      </c>
      <c r="C165" s="35">
        <v>1143.51</v>
      </c>
      <c r="D165" s="36">
        <v>42794</v>
      </c>
      <c r="E165" s="37">
        <v>42781</v>
      </c>
      <c r="F165" s="38">
        <f t="shared" si="4"/>
        <v>-13</v>
      </c>
      <c r="G165" s="39">
        <f t="shared" si="5"/>
        <v>-14865.63</v>
      </c>
    </row>
    <row r="166" spans="1:7" ht="14.25" x14ac:dyDescent="0.2">
      <c r="A166" s="34">
        <v>160</v>
      </c>
      <c r="B166" s="45" t="s">
        <v>13</v>
      </c>
      <c r="C166" s="35">
        <v>2500</v>
      </c>
      <c r="D166" s="36">
        <v>42794</v>
      </c>
      <c r="E166" s="37">
        <v>42781</v>
      </c>
      <c r="F166" s="38">
        <f t="shared" si="4"/>
        <v>-13</v>
      </c>
      <c r="G166" s="39">
        <f t="shared" si="5"/>
        <v>-32500</v>
      </c>
    </row>
    <row r="167" spans="1:7" ht="14.25" x14ac:dyDescent="0.2">
      <c r="A167" s="34">
        <v>161</v>
      </c>
      <c r="B167" s="45" t="s">
        <v>37</v>
      </c>
      <c r="C167" s="35">
        <v>602.25</v>
      </c>
      <c r="D167" s="36">
        <v>42794</v>
      </c>
      <c r="E167" s="37">
        <v>42781</v>
      </c>
      <c r="F167" s="38">
        <f t="shared" si="4"/>
        <v>-13</v>
      </c>
      <c r="G167" s="39">
        <f t="shared" si="5"/>
        <v>-7829.25</v>
      </c>
    </row>
    <row r="168" spans="1:7" ht="14.25" x14ac:dyDescent="0.2">
      <c r="A168" s="34">
        <v>162</v>
      </c>
      <c r="B168" s="45" t="s">
        <v>42</v>
      </c>
      <c r="C168" s="35">
        <v>30378</v>
      </c>
      <c r="D168" s="36">
        <v>42796</v>
      </c>
      <c r="E168" s="37">
        <v>42781</v>
      </c>
      <c r="F168" s="38">
        <f t="shared" si="4"/>
        <v>-15</v>
      </c>
      <c r="G168" s="39">
        <f t="shared" si="5"/>
        <v>-455670</v>
      </c>
    </row>
    <row r="169" spans="1:7" ht="14.25" x14ac:dyDescent="0.2">
      <c r="A169" s="34">
        <v>163</v>
      </c>
      <c r="B169" s="45" t="s">
        <v>118</v>
      </c>
      <c r="C169" s="35">
        <v>36.6</v>
      </c>
      <c r="D169" s="36">
        <v>42794</v>
      </c>
      <c r="E169" s="37">
        <v>42781</v>
      </c>
      <c r="F169" s="38">
        <f t="shared" si="4"/>
        <v>-13</v>
      </c>
      <c r="G169" s="39">
        <f t="shared" si="5"/>
        <v>-475.8</v>
      </c>
    </row>
    <row r="170" spans="1:7" ht="14.25" x14ac:dyDescent="0.2">
      <c r="A170" s="34">
        <v>164</v>
      </c>
      <c r="B170" s="45" t="s">
        <v>50</v>
      </c>
      <c r="C170" s="35">
        <v>368.48</v>
      </c>
      <c r="D170" s="36">
        <v>42794</v>
      </c>
      <c r="E170" s="37">
        <v>42781</v>
      </c>
      <c r="F170" s="38">
        <f t="shared" si="4"/>
        <v>-13</v>
      </c>
      <c r="G170" s="39">
        <f t="shared" si="5"/>
        <v>-4790.24</v>
      </c>
    </row>
    <row r="171" spans="1:7" ht="14.25" x14ac:dyDescent="0.2">
      <c r="A171" s="34">
        <v>165</v>
      </c>
      <c r="B171" s="45" t="s">
        <v>6</v>
      </c>
      <c r="C171" s="35">
        <v>521.49</v>
      </c>
      <c r="D171" s="36">
        <v>42784</v>
      </c>
      <c r="E171" s="37">
        <v>42781</v>
      </c>
      <c r="F171" s="38">
        <f t="shared" si="4"/>
        <v>-3</v>
      </c>
      <c r="G171" s="39">
        <f t="shared" si="5"/>
        <v>-1564.47</v>
      </c>
    </row>
    <row r="172" spans="1:7" ht="14.25" x14ac:dyDescent="0.2">
      <c r="A172" s="34">
        <v>166</v>
      </c>
      <c r="B172" s="45" t="s">
        <v>6</v>
      </c>
      <c r="C172" s="35">
        <v>142.62</v>
      </c>
      <c r="D172" s="36">
        <v>42792</v>
      </c>
      <c r="E172" s="37">
        <v>42781</v>
      </c>
      <c r="F172" s="38">
        <f t="shared" si="4"/>
        <v>-11</v>
      </c>
      <c r="G172" s="39">
        <f t="shared" si="5"/>
        <v>-1568.8200000000002</v>
      </c>
    </row>
    <row r="173" spans="1:7" ht="14.25" x14ac:dyDescent="0.2">
      <c r="A173" s="34">
        <v>167</v>
      </c>
      <c r="B173" s="45" t="s">
        <v>13</v>
      </c>
      <c r="C173" s="35">
        <v>3600.22</v>
      </c>
      <c r="D173" s="36">
        <v>42794</v>
      </c>
      <c r="E173" s="37">
        <v>42781</v>
      </c>
      <c r="F173" s="38">
        <f t="shared" si="4"/>
        <v>-13</v>
      </c>
      <c r="G173" s="39">
        <f t="shared" si="5"/>
        <v>-46802.86</v>
      </c>
    </row>
    <row r="174" spans="1:7" ht="14.25" x14ac:dyDescent="0.2">
      <c r="A174" s="34">
        <v>168</v>
      </c>
      <c r="B174" s="45" t="s">
        <v>108</v>
      </c>
      <c r="C174" s="35">
        <v>399</v>
      </c>
      <c r="D174" s="36">
        <v>42776</v>
      </c>
      <c r="E174" s="37">
        <v>42781</v>
      </c>
      <c r="F174" s="38">
        <f t="shared" si="4"/>
        <v>5</v>
      </c>
      <c r="G174" s="39">
        <f t="shared" si="5"/>
        <v>1995</v>
      </c>
    </row>
    <row r="175" spans="1:7" ht="14.25" x14ac:dyDescent="0.2">
      <c r="A175" s="34">
        <v>169</v>
      </c>
      <c r="B175" s="45" t="s">
        <v>129</v>
      </c>
      <c r="C175" s="35">
        <v>2032.96</v>
      </c>
      <c r="D175" s="36">
        <v>42754</v>
      </c>
      <c r="E175" s="37">
        <v>42781</v>
      </c>
      <c r="F175" s="38">
        <f t="shared" si="4"/>
        <v>27</v>
      </c>
      <c r="G175" s="39">
        <f t="shared" si="5"/>
        <v>54889.919999999998</v>
      </c>
    </row>
    <row r="176" spans="1:7" ht="14.25" x14ac:dyDescent="0.2">
      <c r="A176" s="34">
        <v>170</v>
      </c>
      <c r="B176" s="45" t="s">
        <v>30</v>
      </c>
      <c r="C176" s="35">
        <v>291.02</v>
      </c>
      <c r="D176" s="36">
        <v>42643</v>
      </c>
      <c r="E176" s="37">
        <v>42781</v>
      </c>
      <c r="F176" s="38">
        <f t="shared" si="4"/>
        <v>138</v>
      </c>
      <c r="G176" s="39">
        <f t="shared" si="5"/>
        <v>40160.759999999995</v>
      </c>
    </row>
    <row r="177" spans="1:7" ht="14.25" x14ac:dyDescent="0.2">
      <c r="A177" s="34">
        <v>171</v>
      </c>
      <c r="B177" s="45" t="s">
        <v>30</v>
      </c>
      <c r="C177" s="35">
        <v>763.6</v>
      </c>
      <c r="D177" s="36">
        <v>42794</v>
      </c>
      <c r="E177" s="37">
        <v>42781</v>
      </c>
      <c r="F177" s="38">
        <f t="shared" si="4"/>
        <v>-13</v>
      </c>
      <c r="G177" s="39">
        <f t="shared" si="5"/>
        <v>-9926.8000000000011</v>
      </c>
    </row>
    <row r="178" spans="1:7" ht="14.25" x14ac:dyDescent="0.2">
      <c r="A178" s="34">
        <v>172</v>
      </c>
      <c r="B178" s="45" t="s">
        <v>13</v>
      </c>
      <c r="C178" s="35">
        <v>8757.42</v>
      </c>
      <c r="D178" s="36">
        <v>42794</v>
      </c>
      <c r="E178" s="37">
        <v>42781</v>
      </c>
      <c r="F178" s="38">
        <f t="shared" si="4"/>
        <v>-13</v>
      </c>
      <c r="G178" s="39">
        <f t="shared" si="5"/>
        <v>-113846.46</v>
      </c>
    </row>
    <row r="179" spans="1:7" ht="14.25" x14ac:dyDescent="0.2">
      <c r="A179" s="34">
        <v>173</v>
      </c>
      <c r="B179" s="45" t="s">
        <v>8</v>
      </c>
      <c r="C179" s="35">
        <v>14640</v>
      </c>
      <c r="D179" s="36">
        <v>42794</v>
      </c>
      <c r="E179" s="37">
        <v>42781</v>
      </c>
      <c r="F179" s="38">
        <f t="shared" si="4"/>
        <v>-13</v>
      </c>
      <c r="G179" s="39">
        <f t="shared" si="5"/>
        <v>-190320</v>
      </c>
    </row>
    <row r="180" spans="1:7" ht="14.25" x14ac:dyDescent="0.2">
      <c r="A180" s="34">
        <v>174</v>
      </c>
      <c r="B180" s="45" t="s">
        <v>19</v>
      </c>
      <c r="C180" s="35">
        <v>43977.34</v>
      </c>
      <c r="D180" s="36">
        <v>42794</v>
      </c>
      <c r="E180" s="37">
        <v>42781</v>
      </c>
      <c r="F180" s="38">
        <f t="shared" si="4"/>
        <v>-13</v>
      </c>
      <c r="G180" s="39">
        <f t="shared" si="5"/>
        <v>-571705.41999999993</v>
      </c>
    </row>
    <row r="181" spans="1:7" ht="14.25" x14ac:dyDescent="0.2">
      <c r="A181" s="34">
        <v>175</v>
      </c>
      <c r="B181" s="45" t="s">
        <v>31</v>
      </c>
      <c r="C181" s="35">
        <v>1803.75</v>
      </c>
      <c r="D181" s="36">
        <v>42811</v>
      </c>
      <c r="E181" s="37">
        <v>42781</v>
      </c>
      <c r="F181" s="38">
        <f t="shared" si="4"/>
        <v>-30</v>
      </c>
      <c r="G181" s="39">
        <f t="shared" si="5"/>
        <v>-54112.5</v>
      </c>
    </row>
    <row r="182" spans="1:7" ht="14.25" x14ac:dyDescent="0.2">
      <c r="A182" s="34">
        <v>176</v>
      </c>
      <c r="B182" s="45" t="s">
        <v>7</v>
      </c>
      <c r="C182" s="35">
        <v>11337.21</v>
      </c>
      <c r="D182" s="36">
        <v>42794</v>
      </c>
      <c r="E182" s="37">
        <v>42781</v>
      </c>
      <c r="F182" s="38">
        <f t="shared" si="4"/>
        <v>-13</v>
      </c>
      <c r="G182" s="39">
        <f t="shared" si="5"/>
        <v>-147383.72999999998</v>
      </c>
    </row>
    <row r="183" spans="1:7" ht="14.25" x14ac:dyDescent="0.2">
      <c r="A183" s="34">
        <v>177</v>
      </c>
      <c r="B183" s="45" t="s">
        <v>31</v>
      </c>
      <c r="C183" s="35">
        <v>5117.24</v>
      </c>
      <c r="D183" s="36">
        <v>42794</v>
      </c>
      <c r="E183" s="37">
        <v>42781</v>
      </c>
      <c r="F183" s="38">
        <f t="shared" si="4"/>
        <v>-13</v>
      </c>
      <c r="G183" s="39">
        <f t="shared" si="5"/>
        <v>-66524.12</v>
      </c>
    </row>
    <row r="184" spans="1:7" ht="14.25" x14ac:dyDescent="0.2">
      <c r="A184" s="34">
        <v>178</v>
      </c>
      <c r="B184" s="45" t="s">
        <v>51</v>
      </c>
      <c r="C184" s="35">
        <v>3111</v>
      </c>
      <c r="D184" s="36">
        <v>42799</v>
      </c>
      <c r="E184" s="37">
        <v>42781</v>
      </c>
      <c r="F184" s="38">
        <f t="shared" si="4"/>
        <v>-18</v>
      </c>
      <c r="G184" s="39">
        <f t="shared" si="5"/>
        <v>-55998</v>
      </c>
    </row>
    <row r="185" spans="1:7" ht="14.25" x14ac:dyDescent="0.2">
      <c r="A185" s="34">
        <v>179</v>
      </c>
      <c r="B185" s="45" t="s">
        <v>31</v>
      </c>
      <c r="C185" s="35">
        <v>4825.2700000000004</v>
      </c>
      <c r="D185" s="36">
        <v>42794</v>
      </c>
      <c r="E185" s="37">
        <v>42781</v>
      </c>
      <c r="F185" s="38">
        <f t="shared" si="4"/>
        <v>-13</v>
      </c>
      <c r="G185" s="39">
        <f t="shared" si="5"/>
        <v>-62728.510000000009</v>
      </c>
    </row>
    <row r="186" spans="1:7" ht="14.25" x14ac:dyDescent="0.2">
      <c r="A186" s="34">
        <v>180</v>
      </c>
      <c r="B186" s="45" t="s">
        <v>26</v>
      </c>
      <c r="C186" s="35">
        <v>1914.28</v>
      </c>
      <c r="D186" s="36">
        <v>42795</v>
      </c>
      <c r="E186" s="37">
        <v>42781</v>
      </c>
      <c r="F186" s="38">
        <f t="shared" si="4"/>
        <v>-14</v>
      </c>
      <c r="G186" s="39">
        <f t="shared" si="5"/>
        <v>-26799.919999999998</v>
      </c>
    </row>
    <row r="187" spans="1:7" ht="14.25" x14ac:dyDescent="0.2">
      <c r="A187" s="34">
        <v>181</v>
      </c>
      <c r="B187" s="45" t="s">
        <v>109</v>
      </c>
      <c r="C187" s="35">
        <v>5307</v>
      </c>
      <c r="D187" s="36">
        <v>42794</v>
      </c>
      <c r="E187" s="37">
        <v>42781</v>
      </c>
      <c r="F187" s="38">
        <f t="shared" si="4"/>
        <v>-13</v>
      </c>
      <c r="G187" s="39">
        <f t="shared" si="5"/>
        <v>-68991</v>
      </c>
    </row>
    <row r="188" spans="1:7" ht="14.25" x14ac:dyDescent="0.2">
      <c r="A188" s="34">
        <v>182</v>
      </c>
      <c r="B188" s="45" t="s">
        <v>8</v>
      </c>
      <c r="C188" s="35">
        <v>2440</v>
      </c>
      <c r="D188" s="36">
        <v>42794</v>
      </c>
      <c r="E188" s="37">
        <v>42781</v>
      </c>
      <c r="F188" s="38">
        <f t="shared" si="4"/>
        <v>-13</v>
      </c>
      <c r="G188" s="39">
        <f t="shared" si="5"/>
        <v>-31720</v>
      </c>
    </row>
    <row r="189" spans="1:7" ht="14.25" x14ac:dyDescent="0.2">
      <c r="A189" s="34">
        <v>183</v>
      </c>
      <c r="B189" s="45" t="s">
        <v>39</v>
      </c>
      <c r="C189" s="35">
        <v>5162.43</v>
      </c>
      <c r="D189" s="36">
        <v>42794</v>
      </c>
      <c r="E189" s="37">
        <v>42781</v>
      </c>
      <c r="F189" s="38">
        <f t="shared" si="4"/>
        <v>-13</v>
      </c>
      <c r="G189" s="39">
        <f t="shared" si="5"/>
        <v>-67111.59</v>
      </c>
    </row>
    <row r="190" spans="1:7" ht="14.25" x14ac:dyDescent="0.2">
      <c r="A190" s="34">
        <v>184</v>
      </c>
      <c r="B190" s="45" t="s">
        <v>113</v>
      </c>
      <c r="C190" s="35">
        <v>3050</v>
      </c>
      <c r="D190" s="36">
        <v>42794</v>
      </c>
      <c r="E190" s="37">
        <v>42781</v>
      </c>
      <c r="F190" s="38">
        <f t="shared" si="4"/>
        <v>-13</v>
      </c>
      <c r="G190" s="39">
        <f t="shared" si="5"/>
        <v>-39650</v>
      </c>
    </row>
    <row r="191" spans="1:7" ht="14.25" x14ac:dyDescent="0.2">
      <c r="A191" s="34">
        <v>185</v>
      </c>
      <c r="B191" s="45" t="s">
        <v>4</v>
      </c>
      <c r="C191" s="35">
        <v>8531.25</v>
      </c>
      <c r="D191" s="36">
        <v>42794</v>
      </c>
      <c r="E191" s="37">
        <v>42781</v>
      </c>
      <c r="F191" s="38">
        <f t="shared" si="4"/>
        <v>-13</v>
      </c>
      <c r="G191" s="39">
        <f t="shared" si="5"/>
        <v>-110906.25</v>
      </c>
    </row>
    <row r="192" spans="1:7" ht="14.25" x14ac:dyDescent="0.2">
      <c r="A192" s="34">
        <v>186</v>
      </c>
      <c r="B192" s="45" t="s">
        <v>17</v>
      </c>
      <c r="C192" s="35">
        <v>13519.69</v>
      </c>
      <c r="D192" s="36">
        <v>42794</v>
      </c>
      <c r="E192" s="37">
        <v>42781</v>
      </c>
      <c r="F192" s="38">
        <f t="shared" si="4"/>
        <v>-13</v>
      </c>
      <c r="G192" s="39">
        <f t="shared" si="5"/>
        <v>-175755.97</v>
      </c>
    </row>
    <row r="193" spans="1:7" ht="14.25" x14ac:dyDescent="0.2">
      <c r="A193" s="34">
        <v>187</v>
      </c>
      <c r="B193" s="45" t="s">
        <v>36</v>
      </c>
      <c r="C193" s="35">
        <v>1996.19</v>
      </c>
      <c r="D193" s="36">
        <v>42794</v>
      </c>
      <c r="E193" s="37">
        <v>42781</v>
      </c>
      <c r="F193" s="38">
        <f t="shared" si="4"/>
        <v>-13</v>
      </c>
      <c r="G193" s="39">
        <f t="shared" si="5"/>
        <v>-25950.47</v>
      </c>
    </row>
    <row r="194" spans="1:7" ht="14.25" x14ac:dyDescent="0.2">
      <c r="A194" s="34">
        <v>188</v>
      </c>
      <c r="B194" s="45" t="s">
        <v>130</v>
      </c>
      <c r="C194" s="35">
        <v>530.4</v>
      </c>
      <c r="D194" s="36">
        <v>42747</v>
      </c>
      <c r="E194" s="37">
        <v>42781</v>
      </c>
      <c r="F194" s="38">
        <f t="shared" si="4"/>
        <v>34</v>
      </c>
      <c r="G194" s="39">
        <f t="shared" si="5"/>
        <v>18033.599999999999</v>
      </c>
    </row>
    <row r="195" spans="1:7" ht="14.25" x14ac:dyDescent="0.2">
      <c r="A195" s="34">
        <v>189</v>
      </c>
      <c r="B195" s="45" t="s">
        <v>31</v>
      </c>
      <c r="C195" s="35">
        <v>5099.6000000000004</v>
      </c>
      <c r="D195" s="36">
        <v>42794</v>
      </c>
      <c r="E195" s="37">
        <v>42782</v>
      </c>
      <c r="F195" s="38">
        <f t="shared" si="4"/>
        <v>-12</v>
      </c>
      <c r="G195" s="39">
        <f t="shared" si="5"/>
        <v>-61195.200000000004</v>
      </c>
    </row>
    <row r="196" spans="1:7" ht="14.25" x14ac:dyDescent="0.2">
      <c r="A196" s="34">
        <v>190</v>
      </c>
      <c r="B196" s="45" t="s">
        <v>37</v>
      </c>
      <c r="C196" s="35">
        <v>2000</v>
      </c>
      <c r="D196" s="36">
        <v>42794</v>
      </c>
      <c r="E196" s="37">
        <v>42782</v>
      </c>
      <c r="F196" s="38">
        <f t="shared" si="4"/>
        <v>-12</v>
      </c>
      <c r="G196" s="39">
        <f t="shared" si="5"/>
        <v>-24000</v>
      </c>
    </row>
    <row r="197" spans="1:7" ht="14.25" x14ac:dyDescent="0.2">
      <c r="A197" s="34">
        <v>191</v>
      </c>
      <c r="B197" s="45" t="s">
        <v>42</v>
      </c>
      <c r="C197" s="35">
        <v>6563.6</v>
      </c>
      <c r="D197" s="36">
        <v>42796</v>
      </c>
      <c r="E197" s="37">
        <v>42782</v>
      </c>
      <c r="F197" s="38">
        <f t="shared" si="4"/>
        <v>-14</v>
      </c>
      <c r="G197" s="39">
        <f t="shared" si="5"/>
        <v>-91890.400000000009</v>
      </c>
    </row>
    <row r="198" spans="1:7" ht="14.25" x14ac:dyDescent="0.2">
      <c r="A198" s="34">
        <v>192</v>
      </c>
      <c r="B198" s="45" t="s">
        <v>42</v>
      </c>
      <c r="C198" s="35">
        <v>4575</v>
      </c>
      <c r="D198" s="36">
        <v>42825</v>
      </c>
      <c r="E198" s="37">
        <v>42782</v>
      </c>
      <c r="F198" s="38">
        <f t="shared" si="4"/>
        <v>-43</v>
      </c>
      <c r="G198" s="39">
        <f t="shared" si="5"/>
        <v>-196725</v>
      </c>
    </row>
    <row r="199" spans="1:7" ht="14.25" x14ac:dyDescent="0.2">
      <c r="A199" s="34">
        <v>193</v>
      </c>
      <c r="B199" s="45" t="s">
        <v>131</v>
      </c>
      <c r="C199" s="35">
        <v>183</v>
      </c>
      <c r="D199" s="36">
        <v>42794</v>
      </c>
      <c r="E199" s="37">
        <v>42782</v>
      </c>
      <c r="F199" s="38">
        <f t="shared" si="4"/>
        <v>-12</v>
      </c>
      <c r="G199" s="39">
        <f t="shared" si="5"/>
        <v>-2196</v>
      </c>
    </row>
    <row r="200" spans="1:7" ht="14.25" x14ac:dyDescent="0.2">
      <c r="A200" s="34">
        <v>194</v>
      </c>
      <c r="B200" s="45" t="s">
        <v>34</v>
      </c>
      <c r="C200" s="35">
        <v>256963.31</v>
      </c>
      <c r="D200" s="36">
        <v>42794</v>
      </c>
      <c r="E200" s="37">
        <v>42782</v>
      </c>
      <c r="F200" s="38">
        <f t="shared" ref="F200:F263" si="6">E200-D200</f>
        <v>-12</v>
      </c>
      <c r="G200" s="39">
        <f t="shared" ref="G200:G263" si="7">F200*C200</f>
        <v>-3083559.7199999997</v>
      </c>
    </row>
    <row r="201" spans="1:7" ht="14.25" x14ac:dyDescent="0.2">
      <c r="A201" s="34">
        <v>195</v>
      </c>
      <c r="B201" s="45" t="s">
        <v>28</v>
      </c>
      <c r="C201" s="35">
        <v>170</v>
      </c>
      <c r="D201" s="36">
        <v>42780</v>
      </c>
      <c r="E201" s="37">
        <v>42782</v>
      </c>
      <c r="F201" s="38">
        <f t="shared" si="6"/>
        <v>2</v>
      </c>
      <c r="G201" s="39">
        <f t="shared" si="7"/>
        <v>340</v>
      </c>
    </row>
    <row r="202" spans="1:7" ht="14.25" x14ac:dyDescent="0.2">
      <c r="A202" s="34">
        <v>196</v>
      </c>
      <c r="B202" s="45" t="s">
        <v>58</v>
      </c>
      <c r="C202" s="35">
        <v>2393.79</v>
      </c>
      <c r="D202" s="36">
        <v>42794</v>
      </c>
      <c r="E202" s="37">
        <v>42782</v>
      </c>
      <c r="F202" s="38">
        <f t="shared" si="6"/>
        <v>-12</v>
      </c>
      <c r="G202" s="39">
        <f t="shared" si="7"/>
        <v>-28725.48</v>
      </c>
    </row>
    <row r="203" spans="1:7" ht="14.25" x14ac:dyDescent="0.2">
      <c r="A203" s="34">
        <v>197</v>
      </c>
      <c r="B203" s="45" t="s">
        <v>48</v>
      </c>
      <c r="C203" s="35">
        <v>7301.7</v>
      </c>
      <c r="D203" s="36">
        <v>42794</v>
      </c>
      <c r="E203" s="37">
        <v>42782</v>
      </c>
      <c r="F203" s="38">
        <f t="shared" si="6"/>
        <v>-12</v>
      </c>
      <c r="G203" s="39">
        <f t="shared" si="7"/>
        <v>-87620.4</v>
      </c>
    </row>
    <row r="204" spans="1:7" ht="14.25" x14ac:dyDescent="0.2">
      <c r="A204" s="34">
        <v>198</v>
      </c>
      <c r="B204" s="45" t="s">
        <v>132</v>
      </c>
      <c r="C204" s="35">
        <v>8.7799999999999994</v>
      </c>
      <c r="D204" s="36">
        <v>42400</v>
      </c>
      <c r="E204" s="37">
        <v>42783</v>
      </c>
      <c r="F204" s="38">
        <f t="shared" si="6"/>
        <v>383</v>
      </c>
      <c r="G204" s="39">
        <f t="shared" si="7"/>
        <v>3362.74</v>
      </c>
    </row>
    <row r="205" spans="1:7" ht="14.25" x14ac:dyDescent="0.2">
      <c r="A205" s="34">
        <v>199</v>
      </c>
      <c r="B205" s="45" t="s">
        <v>48</v>
      </c>
      <c r="C205" s="35">
        <v>1085.8</v>
      </c>
      <c r="D205" s="36">
        <v>42783</v>
      </c>
      <c r="E205" s="37">
        <v>42783</v>
      </c>
      <c r="F205" s="38">
        <f t="shared" si="6"/>
        <v>0</v>
      </c>
      <c r="G205" s="39">
        <f t="shared" si="7"/>
        <v>0</v>
      </c>
    </row>
    <row r="206" spans="1:7" ht="14.25" x14ac:dyDescent="0.2">
      <c r="A206" s="34">
        <v>200</v>
      </c>
      <c r="B206" s="45" t="s">
        <v>133</v>
      </c>
      <c r="C206" s="35">
        <v>109.8</v>
      </c>
      <c r="D206" s="36">
        <v>42664</v>
      </c>
      <c r="E206" s="37">
        <v>42786</v>
      </c>
      <c r="F206" s="38">
        <f t="shared" si="6"/>
        <v>122</v>
      </c>
      <c r="G206" s="39">
        <f t="shared" si="7"/>
        <v>13395.6</v>
      </c>
    </row>
    <row r="207" spans="1:7" ht="14.25" x14ac:dyDescent="0.2">
      <c r="A207" s="34">
        <v>201</v>
      </c>
      <c r="B207" s="45" t="s">
        <v>133</v>
      </c>
      <c r="C207" s="35">
        <v>128.1</v>
      </c>
      <c r="D207" s="36">
        <v>42704</v>
      </c>
      <c r="E207" s="37">
        <v>42786</v>
      </c>
      <c r="F207" s="38">
        <f t="shared" si="6"/>
        <v>82</v>
      </c>
      <c r="G207" s="39">
        <f t="shared" si="7"/>
        <v>10504.199999999999</v>
      </c>
    </row>
    <row r="208" spans="1:7" ht="14.25" x14ac:dyDescent="0.2">
      <c r="A208" s="34">
        <v>202</v>
      </c>
      <c r="B208" s="45" t="s">
        <v>133</v>
      </c>
      <c r="C208" s="35">
        <v>30.5</v>
      </c>
      <c r="D208" s="36">
        <v>42744</v>
      </c>
      <c r="E208" s="37">
        <v>42786</v>
      </c>
      <c r="F208" s="38">
        <f t="shared" si="6"/>
        <v>42</v>
      </c>
      <c r="G208" s="39">
        <f t="shared" si="7"/>
        <v>1281</v>
      </c>
    </row>
    <row r="209" spans="1:7" ht="14.25" x14ac:dyDescent="0.2">
      <c r="A209" s="34">
        <v>203</v>
      </c>
      <c r="B209" s="45" t="s">
        <v>133</v>
      </c>
      <c r="C209" s="35">
        <v>128.1</v>
      </c>
      <c r="D209" s="36">
        <v>42768</v>
      </c>
      <c r="E209" s="37">
        <v>42786</v>
      </c>
      <c r="F209" s="38">
        <f t="shared" si="6"/>
        <v>18</v>
      </c>
      <c r="G209" s="39">
        <f t="shared" si="7"/>
        <v>2305.7999999999997</v>
      </c>
    </row>
    <row r="210" spans="1:7" ht="14.25" x14ac:dyDescent="0.2">
      <c r="A210" s="34">
        <v>204</v>
      </c>
      <c r="B210" s="45" t="s">
        <v>134</v>
      </c>
      <c r="C210" s="35">
        <v>470.84</v>
      </c>
      <c r="D210" s="36">
        <v>42788</v>
      </c>
      <c r="E210" s="37">
        <v>42789</v>
      </c>
      <c r="F210" s="38">
        <f t="shared" si="6"/>
        <v>1</v>
      </c>
      <c r="G210" s="39">
        <f t="shared" si="7"/>
        <v>470.84</v>
      </c>
    </row>
    <row r="211" spans="1:7" ht="14.25" x14ac:dyDescent="0.2">
      <c r="A211" s="34">
        <v>205</v>
      </c>
      <c r="B211" s="45" t="s">
        <v>134</v>
      </c>
      <c r="C211" s="35">
        <v>470.84</v>
      </c>
      <c r="D211" s="36">
        <v>42789</v>
      </c>
      <c r="E211" s="37">
        <v>42789</v>
      </c>
      <c r="F211" s="38">
        <f t="shared" si="6"/>
        <v>0</v>
      </c>
      <c r="G211" s="39">
        <f t="shared" si="7"/>
        <v>0</v>
      </c>
    </row>
    <row r="212" spans="1:7" ht="14.25" x14ac:dyDescent="0.2">
      <c r="A212" s="34">
        <v>206</v>
      </c>
      <c r="B212" s="45" t="s">
        <v>52</v>
      </c>
      <c r="C212" s="35">
        <v>414.76</v>
      </c>
      <c r="D212" s="36">
        <v>42797</v>
      </c>
      <c r="E212" s="37">
        <v>42789</v>
      </c>
      <c r="F212" s="38">
        <f t="shared" si="6"/>
        <v>-8</v>
      </c>
      <c r="G212" s="39">
        <f t="shared" si="7"/>
        <v>-3318.08</v>
      </c>
    </row>
    <row r="213" spans="1:7" ht="14.25" x14ac:dyDescent="0.2">
      <c r="A213" s="34">
        <v>207</v>
      </c>
      <c r="B213" s="52" t="s">
        <v>177</v>
      </c>
      <c r="C213" s="35">
        <v>112.02</v>
      </c>
      <c r="D213" s="36">
        <v>42793</v>
      </c>
      <c r="E213" s="37">
        <v>42793</v>
      </c>
      <c r="F213" s="38">
        <f t="shared" si="6"/>
        <v>0</v>
      </c>
      <c r="G213" s="39">
        <f t="shared" si="7"/>
        <v>0</v>
      </c>
    </row>
    <row r="214" spans="1:7" ht="14.25" x14ac:dyDescent="0.2">
      <c r="A214" s="34">
        <v>208</v>
      </c>
      <c r="B214" s="52" t="s">
        <v>177</v>
      </c>
      <c r="C214" s="35">
        <v>695.66</v>
      </c>
      <c r="D214" s="36">
        <v>42793</v>
      </c>
      <c r="E214" s="37">
        <v>42793</v>
      </c>
      <c r="F214" s="38">
        <f t="shared" si="6"/>
        <v>0</v>
      </c>
      <c r="G214" s="39">
        <f t="shared" si="7"/>
        <v>0</v>
      </c>
    </row>
    <row r="215" spans="1:7" ht="14.25" x14ac:dyDescent="0.2">
      <c r="A215" s="34">
        <v>209</v>
      </c>
      <c r="B215" s="52" t="s">
        <v>177</v>
      </c>
      <c r="C215" s="35">
        <v>137.36000000000001</v>
      </c>
      <c r="D215" s="36">
        <v>42793</v>
      </c>
      <c r="E215" s="37">
        <v>42793</v>
      </c>
      <c r="F215" s="38">
        <f t="shared" si="6"/>
        <v>0</v>
      </c>
      <c r="G215" s="39">
        <f t="shared" si="7"/>
        <v>0</v>
      </c>
    </row>
    <row r="216" spans="1:7" ht="14.25" x14ac:dyDescent="0.2">
      <c r="A216" s="34">
        <v>210</v>
      </c>
      <c r="B216" s="52" t="s">
        <v>177</v>
      </c>
      <c r="C216" s="35">
        <v>114.97</v>
      </c>
      <c r="D216" s="36">
        <v>42793</v>
      </c>
      <c r="E216" s="37">
        <v>42793</v>
      </c>
      <c r="F216" s="38">
        <f t="shared" si="6"/>
        <v>0</v>
      </c>
      <c r="G216" s="39">
        <f t="shared" si="7"/>
        <v>0</v>
      </c>
    </row>
    <row r="217" spans="1:7" ht="14.25" x14ac:dyDescent="0.2">
      <c r="A217" s="34">
        <v>211</v>
      </c>
      <c r="B217" s="21" t="s">
        <v>115</v>
      </c>
      <c r="C217" s="35">
        <v>297.55</v>
      </c>
      <c r="D217" s="36">
        <v>42794</v>
      </c>
      <c r="E217" s="37">
        <v>42794</v>
      </c>
      <c r="F217" s="38">
        <f t="shared" si="6"/>
        <v>0</v>
      </c>
      <c r="G217" s="39">
        <f t="shared" si="7"/>
        <v>0</v>
      </c>
    </row>
    <row r="218" spans="1:7" ht="14.25" x14ac:dyDescent="0.2">
      <c r="A218" s="34">
        <v>212</v>
      </c>
      <c r="B218" s="45" t="s">
        <v>135</v>
      </c>
      <c r="C218" s="35">
        <v>488</v>
      </c>
      <c r="D218" s="36">
        <v>42794</v>
      </c>
      <c r="E218" s="37">
        <v>42794</v>
      </c>
      <c r="F218" s="38">
        <f t="shared" si="6"/>
        <v>0</v>
      </c>
      <c r="G218" s="39">
        <f t="shared" si="7"/>
        <v>0</v>
      </c>
    </row>
    <row r="219" spans="1:7" ht="14.25" x14ac:dyDescent="0.2">
      <c r="A219" s="34">
        <v>213</v>
      </c>
      <c r="B219" s="45" t="s">
        <v>49</v>
      </c>
      <c r="C219" s="35">
        <v>249.91</v>
      </c>
      <c r="D219" s="36">
        <v>42783</v>
      </c>
      <c r="E219" s="37">
        <v>42794</v>
      </c>
      <c r="F219" s="38">
        <f t="shared" si="6"/>
        <v>11</v>
      </c>
      <c r="G219" s="39">
        <f t="shared" si="7"/>
        <v>2749.0099999999998</v>
      </c>
    </row>
    <row r="220" spans="1:7" ht="14.25" x14ac:dyDescent="0.2">
      <c r="A220" s="34">
        <v>214</v>
      </c>
      <c r="B220" s="45" t="s">
        <v>59</v>
      </c>
      <c r="C220" s="35">
        <v>300.3</v>
      </c>
      <c r="D220" s="36">
        <v>42794</v>
      </c>
      <c r="E220" s="37">
        <v>42794</v>
      </c>
      <c r="F220" s="38">
        <f t="shared" si="6"/>
        <v>0</v>
      </c>
      <c r="G220" s="39">
        <f t="shared" si="7"/>
        <v>0</v>
      </c>
    </row>
    <row r="221" spans="1:7" ht="14.25" x14ac:dyDescent="0.2">
      <c r="A221" s="34">
        <v>215</v>
      </c>
      <c r="B221" s="52" t="s">
        <v>174</v>
      </c>
      <c r="C221" s="35">
        <v>168.35</v>
      </c>
      <c r="D221" s="36">
        <v>42795</v>
      </c>
      <c r="E221" s="37">
        <v>42795</v>
      </c>
      <c r="F221" s="38">
        <f t="shared" si="6"/>
        <v>0</v>
      </c>
      <c r="G221" s="39">
        <f t="shared" si="7"/>
        <v>0</v>
      </c>
    </row>
    <row r="222" spans="1:7" ht="14.25" x14ac:dyDescent="0.2">
      <c r="A222" s="34">
        <v>216</v>
      </c>
      <c r="B222" s="52" t="s">
        <v>174</v>
      </c>
      <c r="C222" s="35">
        <v>124.29</v>
      </c>
      <c r="D222" s="36">
        <v>42795</v>
      </c>
      <c r="E222" s="37">
        <v>42795</v>
      </c>
      <c r="F222" s="38">
        <f t="shared" si="6"/>
        <v>0</v>
      </c>
      <c r="G222" s="39">
        <f t="shared" si="7"/>
        <v>0</v>
      </c>
    </row>
    <row r="223" spans="1:7" ht="14.25" x14ac:dyDescent="0.2">
      <c r="A223" s="34">
        <v>217</v>
      </c>
      <c r="B223" s="52" t="s">
        <v>186</v>
      </c>
      <c r="C223" s="35">
        <v>58.5</v>
      </c>
      <c r="D223" s="36">
        <v>42758</v>
      </c>
      <c r="E223" s="37">
        <v>42797</v>
      </c>
      <c r="F223" s="38">
        <f t="shared" si="6"/>
        <v>39</v>
      </c>
      <c r="G223" s="39">
        <f t="shared" si="7"/>
        <v>2281.5</v>
      </c>
    </row>
    <row r="224" spans="1:7" ht="14.25" x14ac:dyDescent="0.2">
      <c r="A224" s="34">
        <v>218</v>
      </c>
      <c r="B224" s="21" t="s">
        <v>4</v>
      </c>
      <c r="C224" s="35">
        <v>7243.74</v>
      </c>
      <c r="D224" s="36">
        <v>42803</v>
      </c>
      <c r="E224" s="37">
        <v>42797</v>
      </c>
      <c r="F224" s="38">
        <f>E224-D224</f>
        <v>-6</v>
      </c>
      <c r="G224" s="39">
        <f t="shared" si="7"/>
        <v>-43462.44</v>
      </c>
    </row>
    <row r="225" spans="1:7" ht="14.25" x14ac:dyDescent="0.2">
      <c r="A225" s="34">
        <v>219</v>
      </c>
      <c r="B225" s="21" t="s">
        <v>47</v>
      </c>
      <c r="C225" s="35">
        <v>3269.6</v>
      </c>
      <c r="D225" s="36">
        <v>42794</v>
      </c>
      <c r="E225" s="37">
        <v>42797</v>
      </c>
      <c r="F225" s="38">
        <f t="shared" si="6"/>
        <v>3</v>
      </c>
      <c r="G225" s="39">
        <f t="shared" si="7"/>
        <v>9808.7999999999993</v>
      </c>
    </row>
    <row r="226" spans="1:7" ht="14.25" x14ac:dyDescent="0.2">
      <c r="A226" s="34">
        <v>220</v>
      </c>
      <c r="B226" s="21" t="s">
        <v>135</v>
      </c>
      <c r="C226" s="35">
        <v>488</v>
      </c>
      <c r="D226" s="36">
        <v>42801</v>
      </c>
      <c r="E226" s="37">
        <v>42801</v>
      </c>
      <c r="F226" s="38">
        <f t="shared" si="6"/>
        <v>0</v>
      </c>
      <c r="G226" s="39">
        <f t="shared" si="7"/>
        <v>0</v>
      </c>
    </row>
    <row r="227" spans="1:7" ht="14.25" x14ac:dyDescent="0.2">
      <c r="A227" s="34">
        <v>221</v>
      </c>
      <c r="B227" s="52" t="s">
        <v>177</v>
      </c>
      <c r="C227" s="35">
        <v>1076.8900000000001</v>
      </c>
      <c r="D227" s="36">
        <v>42809</v>
      </c>
      <c r="E227" s="37">
        <v>42803</v>
      </c>
      <c r="F227" s="38">
        <f t="shared" si="6"/>
        <v>-6</v>
      </c>
      <c r="G227" s="39">
        <f t="shared" si="7"/>
        <v>-6461.34</v>
      </c>
    </row>
    <row r="228" spans="1:7" ht="14.25" x14ac:dyDescent="0.2">
      <c r="A228" s="34">
        <v>222</v>
      </c>
      <c r="B228" s="21" t="s">
        <v>4</v>
      </c>
      <c r="C228" s="35">
        <v>7894.41</v>
      </c>
      <c r="D228" s="36">
        <v>42810</v>
      </c>
      <c r="E228" s="37">
        <v>42803</v>
      </c>
      <c r="F228" s="38">
        <f t="shared" si="6"/>
        <v>-7</v>
      </c>
      <c r="G228" s="39">
        <f t="shared" si="7"/>
        <v>-55260.869999999995</v>
      </c>
    </row>
    <row r="229" spans="1:7" ht="14.25" x14ac:dyDescent="0.2">
      <c r="A229" s="34">
        <v>223</v>
      </c>
      <c r="B229" s="21" t="s">
        <v>18</v>
      </c>
      <c r="C229" s="35">
        <v>2030.4</v>
      </c>
      <c r="D229" s="36">
        <v>42809</v>
      </c>
      <c r="E229" s="37">
        <v>42804</v>
      </c>
      <c r="F229" s="38">
        <f t="shared" si="6"/>
        <v>-5</v>
      </c>
      <c r="G229" s="39">
        <f t="shared" si="7"/>
        <v>-10152</v>
      </c>
    </row>
    <row r="230" spans="1:7" ht="14.25" x14ac:dyDescent="0.2">
      <c r="A230" s="34">
        <v>224</v>
      </c>
      <c r="B230" s="21" t="s">
        <v>9</v>
      </c>
      <c r="C230" s="35">
        <v>2493.2399999999998</v>
      </c>
      <c r="D230" s="36">
        <v>42807</v>
      </c>
      <c r="E230" s="37">
        <v>42804</v>
      </c>
      <c r="F230" s="38">
        <f t="shared" si="6"/>
        <v>-3</v>
      </c>
      <c r="G230" s="39">
        <f t="shared" si="7"/>
        <v>-7479.7199999999993</v>
      </c>
    </row>
    <row r="231" spans="1:7" ht="14.25" x14ac:dyDescent="0.2">
      <c r="A231" s="34">
        <v>225</v>
      </c>
      <c r="B231" s="21" t="s">
        <v>54</v>
      </c>
      <c r="C231" s="35">
        <v>9539.64</v>
      </c>
      <c r="D231" s="36">
        <v>42794</v>
      </c>
      <c r="E231" s="37">
        <v>42804</v>
      </c>
      <c r="F231" s="38">
        <f t="shared" si="6"/>
        <v>10</v>
      </c>
      <c r="G231" s="39">
        <f t="shared" si="7"/>
        <v>95396.4</v>
      </c>
    </row>
    <row r="232" spans="1:7" ht="14.25" x14ac:dyDescent="0.2">
      <c r="A232" s="34">
        <v>226</v>
      </c>
      <c r="B232" s="21" t="s">
        <v>54</v>
      </c>
      <c r="C232" s="35">
        <v>7731.22</v>
      </c>
      <c r="D232" s="36">
        <v>42794</v>
      </c>
      <c r="E232" s="37">
        <v>42804</v>
      </c>
      <c r="F232" s="38">
        <f t="shared" si="6"/>
        <v>10</v>
      </c>
      <c r="G232" s="39">
        <f t="shared" si="7"/>
        <v>77312.2</v>
      </c>
    </row>
    <row r="233" spans="1:7" ht="14.25" x14ac:dyDescent="0.2">
      <c r="A233" s="34">
        <v>227</v>
      </c>
      <c r="B233" s="21" t="s">
        <v>25</v>
      </c>
      <c r="C233" s="35">
        <v>1584.33</v>
      </c>
      <c r="D233" s="36">
        <v>42825</v>
      </c>
      <c r="E233" s="37">
        <v>42807</v>
      </c>
      <c r="F233" s="38">
        <f t="shared" si="6"/>
        <v>-18</v>
      </c>
      <c r="G233" s="39">
        <f t="shared" si="7"/>
        <v>-28517.94</v>
      </c>
    </row>
    <row r="234" spans="1:7" ht="14.25" x14ac:dyDescent="0.2">
      <c r="A234" s="34">
        <v>228</v>
      </c>
      <c r="B234" s="21" t="s">
        <v>62</v>
      </c>
      <c r="C234" s="35">
        <v>268.39999999999998</v>
      </c>
      <c r="D234" s="36">
        <v>42804</v>
      </c>
      <c r="E234" s="37">
        <v>42807</v>
      </c>
      <c r="F234" s="38">
        <f t="shared" si="6"/>
        <v>3</v>
      </c>
      <c r="G234" s="39">
        <f t="shared" si="7"/>
        <v>805.19999999999993</v>
      </c>
    </row>
    <row r="235" spans="1:7" ht="14.25" x14ac:dyDescent="0.2">
      <c r="A235" s="34">
        <v>229</v>
      </c>
      <c r="B235" s="21" t="s">
        <v>60</v>
      </c>
      <c r="C235" s="35">
        <v>4106.7</v>
      </c>
      <c r="D235" s="36">
        <v>42807</v>
      </c>
      <c r="E235" s="37">
        <v>42807</v>
      </c>
      <c r="F235" s="38">
        <f t="shared" si="6"/>
        <v>0</v>
      </c>
      <c r="G235" s="39">
        <f t="shared" si="7"/>
        <v>0</v>
      </c>
    </row>
    <row r="236" spans="1:7" ht="14.25" x14ac:dyDescent="0.2">
      <c r="A236" s="34">
        <v>230</v>
      </c>
      <c r="B236" s="21" t="s">
        <v>32</v>
      </c>
      <c r="C236" s="35">
        <v>908</v>
      </c>
      <c r="D236" s="36">
        <v>42814</v>
      </c>
      <c r="E236" s="37">
        <v>42807</v>
      </c>
      <c r="F236" s="38">
        <f t="shared" si="6"/>
        <v>-7</v>
      </c>
      <c r="G236" s="39">
        <f t="shared" si="7"/>
        <v>-6356</v>
      </c>
    </row>
    <row r="237" spans="1:7" ht="14.25" x14ac:dyDescent="0.2">
      <c r="A237" s="34">
        <v>231</v>
      </c>
      <c r="B237" s="21" t="s">
        <v>17</v>
      </c>
      <c r="C237" s="35">
        <v>12944.76</v>
      </c>
      <c r="D237" s="36">
        <v>42809</v>
      </c>
      <c r="E237" s="37">
        <v>42807</v>
      </c>
      <c r="F237" s="38">
        <f t="shared" si="6"/>
        <v>-2</v>
      </c>
      <c r="G237" s="39">
        <f t="shared" si="7"/>
        <v>-25889.52</v>
      </c>
    </row>
    <row r="238" spans="1:7" ht="14.25" x14ac:dyDescent="0.2">
      <c r="A238" s="34">
        <v>232</v>
      </c>
      <c r="B238" s="21" t="s">
        <v>49</v>
      </c>
      <c r="C238" s="35">
        <v>355.88</v>
      </c>
      <c r="D238" s="36">
        <v>42786</v>
      </c>
      <c r="E238" s="37">
        <v>42807</v>
      </c>
      <c r="F238" s="38">
        <f t="shared" si="6"/>
        <v>21</v>
      </c>
      <c r="G238" s="39">
        <f t="shared" si="7"/>
        <v>7473.48</v>
      </c>
    </row>
    <row r="239" spans="1:7" ht="14.25" x14ac:dyDescent="0.2">
      <c r="A239" s="34">
        <v>233</v>
      </c>
      <c r="B239" s="21" t="s">
        <v>8</v>
      </c>
      <c r="C239" s="35">
        <v>1830</v>
      </c>
      <c r="D239" s="36">
        <v>42825</v>
      </c>
      <c r="E239" s="37">
        <v>42809</v>
      </c>
      <c r="F239" s="38">
        <f t="shared" si="6"/>
        <v>-16</v>
      </c>
      <c r="G239" s="39">
        <f t="shared" si="7"/>
        <v>-29280</v>
      </c>
    </row>
    <row r="240" spans="1:7" ht="14.25" x14ac:dyDescent="0.2">
      <c r="A240" s="34">
        <v>234</v>
      </c>
      <c r="B240" s="21" t="s">
        <v>5</v>
      </c>
      <c r="C240" s="35">
        <v>618.91</v>
      </c>
      <c r="D240" s="36">
        <v>42825</v>
      </c>
      <c r="E240" s="37">
        <v>42809</v>
      </c>
      <c r="F240" s="38">
        <f t="shared" si="6"/>
        <v>-16</v>
      </c>
      <c r="G240" s="39">
        <f t="shared" si="7"/>
        <v>-9902.56</v>
      </c>
    </row>
    <row r="241" spans="1:7" ht="14.25" x14ac:dyDescent="0.2">
      <c r="A241" s="34">
        <v>235</v>
      </c>
      <c r="B241" s="21" t="s">
        <v>39</v>
      </c>
      <c r="C241" s="35">
        <v>665.02</v>
      </c>
      <c r="D241" s="36">
        <v>42825</v>
      </c>
      <c r="E241" s="37">
        <v>42809</v>
      </c>
      <c r="F241" s="38">
        <f t="shared" si="6"/>
        <v>-16</v>
      </c>
      <c r="G241" s="39">
        <f t="shared" si="7"/>
        <v>-10640.32</v>
      </c>
    </row>
    <row r="242" spans="1:7" ht="14.25" x14ac:dyDescent="0.2">
      <c r="A242" s="34">
        <v>236</v>
      </c>
      <c r="B242" s="21" t="s">
        <v>1</v>
      </c>
      <c r="C242" s="35">
        <v>532.02</v>
      </c>
      <c r="D242" s="36">
        <v>42825</v>
      </c>
      <c r="E242" s="37">
        <v>42809</v>
      </c>
      <c r="F242" s="38">
        <f t="shared" si="6"/>
        <v>-16</v>
      </c>
      <c r="G242" s="39">
        <f t="shared" si="7"/>
        <v>-8512.32</v>
      </c>
    </row>
    <row r="243" spans="1:7" ht="14.25" x14ac:dyDescent="0.2">
      <c r="A243" s="34">
        <v>237</v>
      </c>
      <c r="B243" s="21" t="s">
        <v>53</v>
      </c>
      <c r="C243" s="35">
        <v>122</v>
      </c>
      <c r="D243" s="36">
        <v>42822</v>
      </c>
      <c r="E243" s="37">
        <v>42809</v>
      </c>
      <c r="F243" s="38">
        <f t="shared" si="6"/>
        <v>-13</v>
      </c>
      <c r="G243" s="39">
        <f t="shared" si="7"/>
        <v>-1586</v>
      </c>
    </row>
    <row r="244" spans="1:7" ht="14.25" x14ac:dyDescent="0.2">
      <c r="A244" s="34">
        <v>238</v>
      </c>
      <c r="B244" s="21" t="s">
        <v>59</v>
      </c>
      <c r="C244" s="35">
        <v>225.23</v>
      </c>
      <c r="D244" s="36">
        <v>42825</v>
      </c>
      <c r="E244" s="37">
        <v>42809</v>
      </c>
      <c r="F244" s="38">
        <f t="shared" si="6"/>
        <v>-16</v>
      </c>
      <c r="G244" s="39">
        <f t="shared" si="7"/>
        <v>-3603.68</v>
      </c>
    </row>
    <row r="245" spans="1:7" ht="14.25" x14ac:dyDescent="0.2">
      <c r="A245" s="34">
        <v>239</v>
      </c>
      <c r="B245" s="21" t="s">
        <v>116</v>
      </c>
      <c r="C245" s="35">
        <v>122</v>
      </c>
      <c r="D245" s="36">
        <v>42855</v>
      </c>
      <c r="E245" s="37">
        <v>42809</v>
      </c>
      <c r="F245" s="38">
        <f t="shared" si="6"/>
        <v>-46</v>
      </c>
      <c r="G245" s="39">
        <f t="shared" si="7"/>
        <v>-5612</v>
      </c>
    </row>
    <row r="246" spans="1:7" ht="14.25" x14ac:dyDescent="0.2">
      <c r="A246" s="34">
        <v>240</v>
      </c>
      <c r="B246" s="21" t="s">
        <v>31</v>
      </c>
      <c r="C246" s="35">
        <v>5117.24</v>
      </c>
      <c r="D246" s="36">
        <v>42825</v>
      </c>
      <c r="E246" s="37">
        <v>42809</v>
      </c>
      <c r="F246" s="38">
        <f t="shared" si="6"/>
        <v>-16</v>
      </c>
      <c r="G246" s="39">
        <f t="shared" si="7"/>
        <v>-81875.839999999997</v>
      </c>
    </row>
    <row r="247" spans="1:7" ht="14.25" x14ac:dyDescent="0.2">
      <c r="A247" s="34">
        <v>241</v>
      </c>
      <c r="B247" s="21" t="s">
        <v>136</v>
      </c>
      <c r="C247" s="35">
        <v>610</v>
      </c>
      <c r="D247" s="36">
        <v>42781</v>
      </c>
      <c r="E247" s="37">
        <v>42809</v>
      </c>
      <c r="F247" s="38">
        <f t="shared" si="6"/>
        <v>28</v>
      </c>
      <c r="G247" s="39">
        <f t="shared" si="7"/>
        <v>17080</v>
      </c>
    </row>
    <row r="248" spans="1:7" ht="14.25" x14ac:dyDescent="0.2">
      <c r="A248" s="34">
        <v>242</v>
      </c>
      <c r="B248" s="45" t="s">
        <v>13</v>
      </c>
      <c r="C248" s="35">
        <v>210.39</v>
      </c>
      <c r="D248" s="36">
        <v>42825</v>
      </c>
      <c r="E248" s="37">
        <v>42809</v>
      </c>
      <c r="F248" s="38">
        <f t="shared" si="6"/>
        <v>-16</v>
      </c>
      <c r="G248" s="39">
        <f t="shared" si="7"/>
        <v>-3366.24</v>
      </c>
    </row>
    <row r="249" spans="1:7" ht="14.25" x14ac:dyDescent="0.2">
      <c r="A249" s="34">
        <v>243</v>
      </c>
      <c r="B249" s="21" t="s">
        <v>22</v>
      </c>
      <c r="C249" s="35">
        <v>750</v>
      </c>
      <c r="D249" s="36">
        <v>42825</v>
      </c>
      <c r="E249" s="37">
        <v>42809</v>
      </c>
      <c r="F249" s="38">
        <f t="shared" si="6"/>
        <v>-16</v>
      </c>
      <c r="G249" s="39">
        <f t="shared" si="7"/>
        <v>-12000</v>
      </c>
    </row>
    <row r="250" spans="1:7" ht="14.25" x14ac:dyDescent="0.2">
      <c r="A250" s="34">
        <v>244</v>
      </c>
      <c r="B250" s="21" t="s">
        <v>46</v>
      </c>
      <c r="C250" s="35">
        <v>1123.3599999999999</v>
      </c>
      <c r="D250" s="36">
        <v>42825</v>
      </c>
      <c r="E250" s="37">
        <v>42809</v>
      </c>
      <c r="F250" s="38">
        <f t="shared" si="6"/>
        <v>-16</v>
      </c>
      <c r="G250" s="39">
        <f t="shared" si="7"/>
        <v>-17973.759999999998</v>
      </c>
    </row>
    <row r="251" spans="1:7" ht="14.25" x14ac:dyDescent="0.2">
      <c r="A251" s="34">
        <v>245</v>
      </c>
      <c r="B251" s="21" t="s">
        <v>31</v>
      </c>
      <c r="C251" s="35">
        <v>12749.1</v>
      </c>
      <c r="D251" s="36">
        <v>42825</v>
      </c>
      <c r="E251" s="37">
        <v>42811</v>
      </c>
      <c r="F251" s="38">
        <f t="shared" si="6"/>
        <v>-14</v>
      </c>
      <c r="G251" s="39">
        <f t="shared" si="7"/>
        <v>-178487.4</v>
      </c>
    </row>
    <row r="252" spans="1:7" ht="14.25" x14ac:dyDescent="0.2">
      <c r="A252" s="34">
        <v>246</v>
      </c>
      <c r="B252" s="21" t="s">
        <v>50</v>
      </c>
      <c r="C252" s="35">
        <v>40.700000000000003</v>
      </c>
      <c r="D252" s="36">
        <v>42855</v>
      </c>
      <c r="E252" s="37">
        <v>42811</v>
      </c>
      <c r="F252" s="38">
        <f t="shared" si="6"/>
        <v>-44</v>
      </c>
      <c r="G252" s="39">
        <f t="shared" si="7"/>
        <v>-1790.8000000000002</v>
      </c>
    </row>
    <row r="253" spans="1:7" ht="14.25" x14ac:dyDescent="0.2">
      <c r="A253" s="34">
        <v>247</v>
      </c>
      <c r="B253" s="21" t="s">
        <v>133</v>
      </c>
      <c r="C253" s="35">
        <v>30.5</v>
      </c>
      <c r="D253" s="36">
        <v>42797</v>
      </c>
      <c r="E253" s="37">
        <v>42811</v>
      </c>
      <c r="F253" s="38">
        <f t="shared" si="6"/>
        <v>14</v>
      </c>
      <c r="G253" s="39">
        <f t="shared" si="7"/>
        <v>427</v>
      </c>
    </row>
    <row r="254" spans="1:7" ht="14.25" x14ac:dyDescent="0.2">
      <c r="A254" s="34">
        <v>248</v>
      </c>
      <c r="B254" s="21" t="s">
        <v>13</v>
      </c>
      <c r="C254" s="35">
        <v>2500</v>
      </c>
      <c r="D254" s="36">
        <v>42825</v>
      </c>
      <c r="E254" s="37">
        <v>42811</v>
      </c>
      <c r="F254" s="38">
        <f t="shared" si="6"/>
        <v>-14</v>
      </c>
      <c r="G254" s="39">
        <f t="shared" si="7"/>
        <v>-35000</v>
      </c>
    </row>
    <row r="255" spans="1:7" ht="14.25" x14ac:dyDescent="0.2">
      <c r="A255" s="34">
        <v>249</v>
      </c>
      <c r="B255" s="21" t="s">
        <v>37</v>
      </c>
      <c r="C255" s="35">
        <v>602.25</v>
      </c>
      <c r="D255" s="36">
        <v>42825</v>
      </c>
      <c r="E255" s="37">
        <v>42811</v>
      </c>
      <c r="F255" s="38">
        <f t="shared" si="6"/>
        <v>-14</v>
      </c>
      <c r="G255" s="39">
        <f t="shared" si="7"/>
        <v>-8431.5</v>
      </c>
    </row>
    <row r="256" spans="1:7" ht="14.25" x14ac:dyDescent="0.2">
      <c r="A256" s="34">
        <v>250</v>
      </c>
      <c r="B256" s="21" t="s">
        <v>35</v>
      </c>
      <c r="C256" s="35">
        <v>7668.43</v>
      </c>
      <c r="D256" s="36">
        <v>42825</v>
      </c>
      <c r="E256" s="37">
        <v>42811</v>
      </c>
      <c r="F256" s="38">
        <f t="shared" si="6"/>
        <v>-14</v>
      </c>
      <c r="G256" s="39">
        <f t="shared" si="7"/>
        <v>-107358.02</v>
      </c>
    </row>
    <row r="257" spans="1:7" ht="14.25" x14ac:dyDescent="0.2">
      <c r="A257" s="34">
        <v>251</v>
      </c>
      <c r="B257" s="21" t="s">
        <v>8</v>
      </c>
      <c r="C257" s="35">
        <v>2440</v>
      </c>
      <c r="D257" s="36">
        <v>42825</v>
      </c>
      <c r="E257" s="37">
        <v>42811</v>
      </c>
      <c r="F257" s="38">
        <f t="shared" si="6"/>
        <v>-14</v>
      </c>
      <c r="G257" s="39">
        <f t="shared" si="7"/>
        <v>-34160</v>
      </c>
    </row>
    <row r="258" spans="1:7" ht="14.25" x14ac:dyDescent="0.2">
      <c r="A258" s="34">
        <v>252</v>
      </c>
      <c r="B258" s="21" t="s">
        <v>31</v>
      </c>
      <c r="C258" s="35">
        <v>550.27</v>
      </c>
      <c r="D258" s="36">
        <v>42825</v>
      </c>
      <c r="E258" s="37">
        <v>42811</v>
      </c>
      <c r="F258" s="38">
        <f t="shared" si="6"/>
        <v>-14</v>
      </c>
      <c r="G258" s="39">
        <f t="shared" si="7"/>
        <v>-7703.78</v>
      </c>
    </row>
    <row r="259" spans="1:7" ht="14.25" x14ac:dyDescent="0.2">
      <c r="A259" s="34">
        <v>253</v>
      </c>
      <c r="B259" s="21" t="s">
        <v>36</v>
      </c>
      <c r="C259" s="35">
        <v>587.54999999999995</v>
      </c>
      <c r="D259" s="36">
        <v>42825</v>
      </c>
      <c r="E259" s="37">
        <v>42811</v>
      </c>
      <c r="F259" s="38">
        <f t="shared" si="6"/>
        <v>-14</v>
      </c>
      <c r="G259" s="39">
        <f t="shared" si="7"/>
        <v>-8225.6999999999989</v>
      </c>
    </row>
    <row r="260" spans="1:7" ht="14.25" x14ac:dyDescent="0.2">
      <c r="A260" s="34">
        <v>254</v>
      </c>
      <c r="B260" s="21" t="s">
        <v>26</v>
      </c>
      <c r="C260" s="35">
        <v>1914.28</v>
      </c>
      <c r="D260" s="36">
        <v>42826</v>
      </c>
      <c r="E260" s="37">
        <v>42811</v>
      </c>
      <c r="F260" s="38">
        <f t="shared" si="6"/>
        <v>-15</v>
      </c>
      <c r="G260" s="39">
        <f t="shared" si="7"/>
        <v>-28714.2</v>
      </c>
    </row>
    <row r="261" spans="1:7" ht="14.25" x14ac:dyDescent="0.2">
      <c r="A261" s="34">
        <v>255</v>
      </c>
      <c r="B261" s="21" t="s">
        <v>40</v>
      </c>
      <c r="C261" s="35">
        <v>5053.25</v>
      </c>
      <c r="D261" s="36">
        <v>42825</v>
      </c>
      <c r="E261" s="37">
        <v>42811</v>
      </c>
      <c r="F261" s="38">
        <f t="shared" si="6"/>
        <v>-14</v>
      </c>
      <c r="G261" s="39">
        <f t="shared" si="7"/>
        <v>-70745.5</v>
      </c>
    </row>
    <row r="262" spans="1:7" ht="14.25" x14ac:dyDescent="0.2">
      <c r="A262" s="34">
        <v>256</v>
      </c>
      <c r="B262" s="21" t="s">
        <v>41</v>
      </c>
      <c r="C262" s="35">
        <v>9150.73</v>
      </c>
      <c r="D262" s="36">
        <v>42825</v>
      </c>
      <c r="E262" s="37">
        <v>42811</v>
      </c>
      <c r="F262" s="38">
        <f t="shared" si="6"/>
        <v>-14</v>
      </c>
      <c r="G262" s="39">
        <f t="shared" si="7"/>
        <v>-128110.22</v>
      </c>
    </row>
    <row r="263" spans="1:7" ht="14.25" x14ac:dyDescent="0.2">
      <c r="A263" s="34">
        <v>257</v>
      </c>
      <c r="B263" s="21" t="s">
        <v>13</v>
      </c>
      <c r="C263" s="35">
        <v>3600.22</v>
      </c>
      <c r="D263" s="36">
        <v>42825</v>
      </c>
      <c r="E263" s="37">
        <v>42811</v>
      </c>
      <c r="F263" s="38">
        <f t="shared" si="6"/>
        <v>-14</v>
      </c>
      <c r="G263" s="39">
        <f t="shared" si="7"/>
        <v>-50403.079999999994</v>
      </c>
    </row>
    <row r="264" spans="1:7" ht="14.25" x14ac:dyDescent="0.2">
      <c r="A264" s="34">
        <v>258</v>
      </c>
      <c r="B264" s="21" t="s">
        <v>48</v>
      </c>
      <c r="C264" s="35">
        <v>7301.7</v>
      </c>
      <c r="D264" s="36">
        <v>42825</v>
      </c>
      <c r="E264" s="37">
        <v>42811</v>
      </c>
      <c r="F264" s="38">
        <f t="shared" ref="F264:F327" si="8">E264-D264</f>
        <v>-14</v>
      </c>
      <c r="G264" s="39">
        <f t="shared" ref="G264:G327" si="9">F264*C264</f>
        <v>-102223.8</v>
      </c>
    </row>
    <row r="265" spans="1:7" ht="14.25" x14ac:dyDescent="0.2">
      <c r="A265" s="34">
        <v>259</v>
      </c>
      <c r="B265" s="21" t="s">
        <v>28</v>
      </c>
      <c r="C265" s="35">
        <v>510</v>
      </c>
      <c r="D265" s="36">
        <v>42811</v>
      </c>
      <c r="E265" s="37">
        <v>42811</v>
      </c>
      <c r="F265" s="38">
        <f t="shared" si="8"/>
        <v>0</v>
      </c>
      <c r="G265" s="39">
        <f t="shared" si="9"/>
        <v>0</v>
      </c>
    </row>
    <row r="266" spans="1:7" ht="14.25" x14ac:dyDescent="0.2">
      <c r="A266" s="34">
        <v>260</v>
      </c>
      <c r="B266" s="21" t="s">
        <v>58</v>
      </c>
      <c r="C266" s="35">
        <v>2647.4</v>
      </c>
      <c r="D266" s="36">
        <v>42825</v>
      </c>
      <c r="E266" s="37">
        <v>42811</v>
      </c>
      <c r="F266" s="38">
        <f t="shared" si="8"/>
        <v>-14</v>
      </c>
      <c r="G266" s="39">
        <f t="shared" si="9"/>
        <v>-37063.599999999999</v>
      </c>
    </row>
    <row r="267" spans="1:7" ht="14.25" x14ac:dyDescent="0.2">
      <c r="A267" s="34">
        <v>261</v>
      </c>
      <c r="B267" s="21" t="s">
        <v>51</v>
      </c>
      <c r="C267" s="35">
        <v>2745</v>
      </c>
      <c r="D267" s="36">
        <v>42835</v>
      </c>
      <c r="E267" s="37">
        <v>42811</v>
      </c>
      <c r="F267" s="38">
        <f t="shared" si="8"/>
        <v>-24</v>
      </c>
      <c r="G267" s="39">
        <f t="shared" si="9"/>
        <v>-65880</v>
      </c>
    </row>
    <row r="268" spans="1:7" ht="14.25" x14ac:dyDescent="0.2">
      <c r="A268" s="34">
        <v>262</v>
      </c>
      <c r="B268" s="21" t="s">
        <v>54</v>
      </c>
      <c r="C268" s="35">
        <v>11870.62</v>
      </c>
      <c r="D268" s="36">
        <v>42825</v>
      </c>
      <c r="E268" s="37">
        <v>42811</v>
      </c>
      <c r="F268" s="38">
        <f t="shared" si="8"/>
        <v>-14</v>
      </c>
      <c r="G268" s="39">
        <f t="shared" si="9"/>
        <v>-166188.68000000002</v>
      </c>
    </row>
    <row r="269" spans="1:7" ht="14.25" x14ac:dyDescent="0.2">
      <c r="A269" s="34">
        <v>263</v>
      </c>
      <c r="B269" s="21" t="s">
        <v>42</v>
      </c>
      <c r="C269" s="35">
        <v>6563.6</v>
      </c>
      <c r="D269" s="36">
        <v>42826</v>
      </c>
      <c r="E269" s="37">
        <v>42811</v>
      </c>
      <c r="F269" s="38">
        <f t="shared" si="8"/>
        <v>-15</v>
      </c>
      <c r="G269" s="39">
        <f t="shared" si="9"/>
        <v>-98454</v>
      </c>
    </row>
    <row r="270" spans="1:7" ht="14.25" x14ac:dyDescent="0.2">
      <c r="A270" s="34">
        <v>264</v>
      </c>
      <c r="B270" s="21" t="s">
        <v>8</v>
      </c>
      <c r="C270" s="35">
        <v>2440</v>
      </c>
      <c r="D270" s="36">
        <v>42825</v>
      </c>
      <c r="E270" s="37">
        <v>42811</v>
      </c>
      <c r="F270" s="38">
        <f t="shared" si="8"/>
        <v>-14</v>
      </c>
      <c r="G270" s="39">
        <f t="shared" si="9"/>
        <v>-34160</v>
      </c>
    </row>
    <row r="271" spans="1:7" ht="14.25" x14ac:dyDescent="0.2">
      <c r="A271" s="34">
        <v>265</v>
      </c>
      <c r="B271" s="21" t="s">
        <v>37</v>
      </c>
      <c r="C271" s="35">
        <v>1006.26</v>
      </c>
      <c r="D271" s="36">
        <v>42825</v>
      </c>
      <c r="E271" s="37">
        <v>42811</v>
      </c>
      <c r="F271" s="38">
        <f t="shared" si="8"/>
        <v>-14</v>
      </c>
      <c r="G271" s="39">
        <f t="shared" si="9"/>
        <v>-14087.64</v>
      </c>
    </row>
    <row r="272" spans="1:7" ht="14.25" x14ac:dyDescent="0.2">
      <c r="A272" s="34">
        <v>266</v>
      </c>
      <c r="B272" s="21" t="s">
        <v>37</v>
      </c>
      <c r="C272" s="35">
        <v>2942.27</v>
      </c>
      <c r="D272" s="36">
        <v>42825</v>
      </c>
      <c r="E272" s="37">
        <v>42811</v>
      </c>
      <c r="F272" s="38">
        <f t="shared" si="8"/>
        <v>-14</v>
      </c>
      <c r="G272" s="39">
        <f t="shared" si="9"/>
        <v>-41191.78</v>
      </c>
    </row>
    <row r="273" spans="1:7" ht="14.25" x14ac:dyDescent="0.2">
      <c r="A273" s="34">
        <v>267</v>
      </c>
      <c r="B273" s="21" t="s">
        <v>19</v>
      </c>
      <c r="C273" s="35">
        <v>43977.34</v>
      </c>
      <c r="D273" s="36">
        <v>42825</v>
      </c>
      <c r="E273" s="37">
        <v>42811</v>
      </c>
      <c r="F273" s="38">
        <f t="shared" si="8"/>
        <v>-14</v>
      </c>
      <c r="G273" s="39">
        <f t="shared" si="9"/>
        <v>-615682.76</v>
      </c>
    </row>
    <row r="274" spans="1:7" ht="14.25" x14ac:dyDescent="0.2">
      <c r="A274" s="34">
        <v>268</v>
      </c>
      <c r="B274" s="21" t="s">
        <v>4</v>
      </c>
      <c r="C274" s="35">
        <v>7896.86</v>
      </c>
      <c r="D274" s="36">
        <v>42817</v>
      </c>
      <c r="E274" s="37">
        <v>42811</v>
      </c>
      <c r="F274" s="38">
        <f t="shared" si="8"/>
        <v>-6</v>
      </c>
      <c r="G274" s="39">
        <f t="shared" si="9"/>
        <v>-47381.159999999996</v>
      </c>
    </row>
    <row r="275" spans="1:7" ht="14.25" x14ac:dyDescent="0.2">
      <c r="A275" s="34">
        <v>269</v>
      </c>
      <c r="B275" s="21" t="s">
        <v>61</v>
      </c>
      <c r="C275" s="35">
        <v>270</v>
      </c>
      <c r="D275" s="36">
        <v>42811</v>
      </c>
      <c r="E275" s="37">
        <v>42811</v>
      </c>
      <c r="F275" s="38">
        <f t="shared" si="8"/>
        <v>0</v>
      </c>
      <c r="G275" s="39">
        <f t="shared" si="9"/>
        <v>0</v>
      </c>
    </row>
    <row r="276" spans="1:7" ht="14.25" x14ac:dyDescent="0.2">
      <c r="A276" s="34">
        <v>270</v>
      </c>
      <c r="B276" s="21" t="s">
        <v>30</v>
      </c>
      <c r="C276" s="35">
        <v>12200</v>
      </c>
      <c r="D276" s="36">
        <v>42825</v>
      </c>
      <c r="E276" s="37">
        <v>42811</v>
      </c>
      <c r="F276" s="38">
        <f t="shared" si="8"/>
        <v>-14</v>
      </c>
      <c r="G276" s="39">
        <f t="shared" si="9"/>
        <v>-170800</v>
      </c>
    </row>
    <row r="277" spans="1:7" ht="14.25" x14ac:dyDescent="0.2">
      <c r="A277" s="34">
        <v>271</v>
      </c>
      <c r="B277" s="21" t="s">
        <v>13</v>
      </c>
      <c r="C277" s="35">
        <v>8757.42</v>
      </c>
      <c r="D277" s="36">
        <v>42825</v>
      </c>
      <c r="E277" s="37">
        <v>42811</v>
      </c>
      <c r="F277" s="38">
        <f t="shared" si="8"/>
        <v>-14</v>
      </c>
      <c r="G277" s="39">
        <f t="shared" si="9"/>
        <v>-122603.88</v>
      </c>
    </row>
    <row r="278" spans="1:7" ht="14.25" x14ac:dyDescent="0.2">
      <c r="A278" s="34">
        <v>272</v>
      </c>
      <c r="B278" s="21" t="s">
        <v>31</v>
      </c>
      <c r="C278" s="35">
        <v>16689.599999999999</v>
      </c>
      <c r="D278" s="36">
        <v>42825</v>
      </c>
      <c r="E278" s="37">
        <v>42811</v>
      </c>
      <c r="F278" s="38">
        <f t="shared" si="8"/>
        <v>-14</v>
      </c>
      <c r="G278" s="39">
        <f t="shared" si="9"/>
        <v>-233654.39999999997</v>
      </c>
    </row>
    <row r="279" spans="1:7" ht="14.25" x14ac:dyDescent="0.2">
      <c r="A279" s="34">
        <v>273</v>
      </c>
      <c r="B279" s="21" t="s">
        <v>13</v>
      </c>
      <c r="C279" s="35">
        <v>11357.19</v>
      </c>
      <c r="D279" s="36">
        <v>42825</v>
      </c>
      <c r="E279" s="37">
        <v>42811</v>
      </c>
      <c r="F279" s="38">
        <f>E279-D279</f>
        <v>-14</v>
      </c>
      <c r="G279" s="39">
        <f t="shared" si="9"/>
        <v>-159000.66</v>
      </c>
    </row>
    <row r="280" spans="1:7" ht="14.25" x14ac:dyDescent="0.2">
      <c r="A280" s="34">
        <v>274</v>
      </c>
      <c r="B280" s="21" t="s">
        <v>113</v>
      </c>
      <c r="C280" s="35">
        <v>3050</v>
      </c>
      <c r="D280" s="36">
        <v>42825</v>
      </c>
      <c r="E280" s="37">
        <v>42811</v>
      </c>
      <c r="F280" s="38">
        <f t="shared" si="8"/>
        <v>-14</v>
      </c>
      <c r="G280" s="39">
        <f t="shared" si="9"/>
        <v>-42700</v>
      </c>
    </row>
    <row r="281" spans="1:7" ht="14.25" x14ac:dyDescent="0.2">
      <c r="A281" s="34">
        <v>275</v>
      </c>
      <c r="B281" s="21" t="s">
        <v>37</v>
      </c>
      <c r="C281" s="35">
        <v>6669.31</v>
      </c>
      <c r="D281" s="36">
        <v>42825</v>
      </c>
      <c r="E281" s="37">
        <v>42811</v>
      </c>
      <c r="F281" s="38">
        <f t="shared" si="8"/>
        <v>-14</v>
      </c>
      <c r="G281" s="39">
        <f t="shared" si="9"/>
        <v>-93370.340000000011</v>
      </c>
    </row>
    <row r="282" spans="1:7" ht="14.25" x14ac:dyDescent="0.2">
      <c r="A282" s="34">
        <v>276</v>
      </c>
      <c r="B282" s="21" t="s">
        <v>3</v>
      </c>
      <c r="C282" s="35">
        <v>712.53</v>
      </c>
      <c r="D282" s="36">
        <v>42811</v>
      </c>
      <c r="E282" s="37">
        <v>42811</v>
      </c>
      <c r="F282" s="38">
        <f t="shared" si="8"/>
        <v>0</v>
      </c>
      <c r="G282" s="39">
        <f t="shared" si="9"/>
        <v>0</v>
      </c>
    </row>
    <row r="283" spans="1:7" ht="14.25" x14ac:dyDescent="0.2">
      <c r="A283" s="34">
        <v>277</v>
      </c>
      <c r="B283" s="21" t="s">
        <v>118</v>
      </c>
      <c r="C283" s="35">
        <v>33.549999999999997</v>
      </c>
      <c r="D283" s="36">
        <v>42794</v>
      </c>
      <c r="E283" s="37">
        <v>42814</v>
      </c>
      <c r="F283" s="38">
        <f t="shared" si="8"/>
        <v>20</v>
      </c>
      <c r="G283" s="39">
        <f t="shared" si="9"/>
        <v>671</v>
      </c>
    </row>
    <row r="284" spans="1:7" ht="14.25" x14ac:dyDescent="0.2">
      <c r="A284" s="34">
        <v>278</v>
      </c>
      <c r="B284" s="21" t="s">
        <v>34</v>
      </c>
      <c r="C284" s="35">
        <v>245537.38</v>
      </c>
      <c r="D284" s="36">
        <v>42825</v>
      </c>
      <c r="E284" s="37">
        <v>42814</v>
      </c>
      <c r="F284" s="38">
        <f t="shared" si="8"/>
        <v>-11</v>
      </c>
      <c r="G284" s="39">
        <f t="shared" si="9"/>
        <v>-2700911.18</v>
      </c>
    </row>
    <row r="285" spans="1:7" ht="14.25" x14ac:dyDescent="0.2">
      <c r="A285" s="34">
        <v>279</v>
      </c>
      <c r="B285" s="21" t="s">
        <v>17</v>
      </c>
      <c r="C285" s="35">
        <v>10588.53</v>
      </c>
      <c r="D285" s="36">
        <v>42822</v>
      </c>
      <c r="E285" s="37">
        <v>42815</v>
      </c>
      <c r="F285" s="38">
        <f t="shared" si="8"/>
        <v>-7</v>
      </c>
      <c r="G285" s="39">
        <f t="shared" si="9"/>
        <v>-74119.710000000006</v>
      </c>
    </row>
    <row r="286" spans="1:7" ht="14.25" x14ac:dyDescent="0.2">
      <c r="A286" s="34">
        <v>280</v>
      </c>
      <c r="B286" s="21" t="s">
        <v>51</v>
      </c>
      <c r="C286" s="35">
        <v>3111</v>
      </c>
      <c r="D286" s="36">
        <v>42835</v>
      </c>
      <c r="E286" s="37">
        <v>42815</v>
      </c>
      <c r="F286" s="38">
        <f t="shared" si="8"/>
        <v>-20</v>
      </c>
      <c r="G286" s="39">
        <f t="shared" si="9"/>
        <v>-62220</v>
      </c>
    </row>
    <row r="287" spans="1:7" ht="14.25" x14ac:dyDescent="0.2">
      <c r="A287" s="34">
        <v>281</v>
      </c>
      <c r="B287" s="21" t="s">
        <v>42</v>
      </c>
      <c r="C287" s="35">
        <v>37972.5</v>
      </c>
      <c r="D287" s="36">
        <v>42826</v>
      </c>
      <c r="E287" s="37">
        <v>42815</v>
      </c>
      <c r="F287" s="38">
        <f t="shared" si="8"/>
        <v>-11</v>
      </c>
      <c r="G287" s="39">
        <f t="shared" si="9"/>
        <v>-417697.5</v>
      </c>
    </row>
    <row r="288" spans="1:7" ht="14.25" x14ac:dyDescent="0.2">
      <c r="A288" s="34">
        <v>282</v>
      </c>
      <c r="B288" s="21" t="s">
        <v>7</v>
      </c>
      <c r="C288" s="35">
        <v>7210.2</v>
      </c>
      <c r="D288" s="36">
        <v>42825</v>
      </c>
      <c r="E288" s="37">
        <v>42817</v>
      </c>
      <c r="F288" s="38">
        <f t="shared" si="8"/>
        <v>-8</v>
      </c>
      <c r="G288" s="39">
        <f t="shared" si="9"/>
        <v>-57681.599999999999</v>
      </c>
    </row>
    <row r="289" spans="1:7" ht="14.25" x14ac:dyDescent="0.2">
      <c r="A289" s="34">
        <v>283</v>
      </c>
      <c r="B289" s="21" t="s">
        <v>7</v>
      </c>
      <c r="C289" s="35">
        <v>11337.21</v>
      </c>
      <c r="D289" s="36">
        <v>42825</v>
      </c>
      <c r="E289" s="37">
        <v>42817</v>
      </c>
      <c r="F289" s="38">
        <f t="shared" si="8"/>
        <v>-8</v>
      </c>
      <c r="G289" s="39">
        <f t="shared" si="9"/>
        <v>-90697.68</v>
      </c>
    </row>
    <row r="290" spans="1:7" ht="14.25" x14ac:dyDescent="0.2">
      <c r="A290" s="34">
        <v>284</v>
      </c>
      <c r="B290" s="21" t="s">
        <v>7</v>
      </c>
      <c r="C290" s="35">
        <v>1033.3399999999999</v>
      </c>
      <c r="D290" s="36">
        <v>42825</v>
      </c>
      <c r="E290" s="37">
        <v>42818</v>
      </c>
      <c r="F290" s="38">
        <f t="shared" si="8"/>
        <v>-7</v>
      </c>
      <c r="G290" s="39">
        <f t="shared" si="9"/>
        <v>-7233.3799999999992</v>
      </c>
    </row>
    <row r="291" spans="1:7" ht="14.25" x14ac:dyDescent="0.2">
      <c r="A291" s="34">
        <v>285</v>
      </c>
      <c r="B291" s="21" t="s">
        <v>137</v>
      </c>
      <c r="C291" s="35">
        <v>148.72</v>
      </c>
      <c r="D291" s="36">
        <v>42818</v>
      </c>
      <c r="E291" s="37">
        <v>42818</v>
      </c>
      <c r="F291" s="38">
        <f t="shared" si="8"/>
        <v>0</v>
      </c>
      <c r="G291" s="39">
        <f t="shared" si="9"/>
        <v>0</v>
      </c>
    </row>
    <row r="292" spans="1:7" ht="14.25" x14ac:dyDescent="0.2">
      <c r="A292" s="34">
        <v>286</v>
      </c>
      <c r="B292" s="52" t="s">
        <v>177</v>
      </c>
      <c r="C292" s="35">
        <v>113.17</v>
      </c>
      <c r="D292" s="36">
        <v>42821</v>
      </c>
      <c r="E292" s="37">
        <v>42821</v>
      </c>
      <c r="F292" s="38">
        <f t="shared" si="8"/>
        <v>0</v>
      </c>
      <c r="G292" s="39">
        <f t="shared" si="9"/>
        <v>0</v>
      </c>
    </row>
    <row r="293" spans="1:7" ht="14.25" x14ac:dyDescent="0.2">
      <c r="A293" s="34">
        <v>287</v>
      </c>
      <c r="B293" s="21" t="s">
        <v>28</v>
      </c>
      <c r="C293" s="35">
        <v>340</v>
      </c>
      <c r="D293" s="36">
        <v>42821</v>
      </c>
      <c r="E293" s="37">
        <v>42821</v>
      </c>
      <c r="F293" s="38">
        <f t="shared" si="8"/>
        <v>0</v>
      </c>
      <c r="G293" s="39">
        <f t="shared" si="9"/>
        <v>0</v>
      </c>
    </row>
    <row r="294" spans="1:7" ht="14.25" x14ac:dyDescent="0.2">
      <c r="A294" s="34">
        <v>288</v>
      </c>
      <c r="B294" s="52" t="s">
        <v>177</v>
      </c>
      <c r="C294" s="35">
        <v>2283.4699999999998</v>
      </c>
      <c r="D294" s="36">
        <v>42828</v>
      </c>
      <c r="E294" s="37">
        <v>42822</v>
      </c>
      <c r="F294" s="38">
        <f t="shared" si="8"/>
        <v>-6</v>
      </c>
      <c r="G294" s="39">
        <f t="shared" si="9"/>
        <v>-13700.82</v>
      </c>
    </row>
    <row r="295" spans="1:7" ht="14.25" x14ac:dyDescent="0.2">
      <c r="A295" s="34">
        <v>289</v>
      </c>
      <c r="B295" s="52" t="s">
        <v>177</v>
      </c>
      <c r="C295" s="35">
        <v>500.9</v>
      </c>
      <c r="D295" s="36">
        <v>42828</v>
      </c>
      <c r="E295" s="37">
        <v>42822</v>
      </c>
      <c r="F295" s="38">
        <f t="shared" si="8"/>
        <v>-6</v>
      </c>
      <c r="G295" s="39">
        <f t="shared" si="9"/>
        <v>-3005.3999999999996</v>
      </c>
    </row>
    <row r="296" spans="1:7" ht="14.25" x14ac:dyDescent="0.2">
      <c r="A296" s="34">
        <v>290</v>
      </c>
      <c r="B296" s="52" t="s">
        <v>177</v>
      </c>
      <c r="C296" s="35">
        <v>219.37</v>
      </c>
      <c r="D296" s="36">
        <v>42828</v>
      </c>
      <c r="E296" s="37">
        <v>42822</v>
      </c>
      <c r="F296" s="38">
        <f t="shared" si="8"/>
        <v>-6</v>
      </c>
      <c r="G296" s="39">
        <f t="shared" si="9"/>
        <v>-1316.22</v>
      </c>
    </row>
    <row r="297" spans="1:7" ht="14.25" x14ac:dyDescent="0.2">
      <c r="A297" s="34">
        <v>291</v>
      </c>
      <c r="B297" s="21" t="s">
        <v>115</v>
      </c>
      <c r="C297" s="35">
        <v>297.66000000000003</v>
      </c>
      <c r="D297" s="36">
        <v>42824</v>
      </c>
      <c r="E297" s="37">
        <v>42824</v>
      </c>
      <c r="F297" s="38">
        <f t="shared" si="8"/>
        <v>0</v>
      </c>
      <c r="G297" s="39">
        <f t="shared" si="9"/>
        <v>0</v>
      </c>
    </row>
    <row r="298" spans="1:7" ht="14.25" x14ac:dyDescent="0.2">
      <c r="A298" s="34">
        <v>292</v>
      </c>
      <c r="B298" s="21" t="s">
        <v>9</v>
      </c>
      <c r="C298" s="35">
        <v>61.78</v>
      </c>
      <c r="D298" s="36">
        <v>42809</v>
      </c>
      <c r="E298" s="37">
        <v>42825</v>
      </c>
      <c r="F298" s="38">
        <f t="shared" si="8"/>
        <v>16</v>
      </c>
      <c r="G298" s="39">
        <f t="shared" si="9"/>
        <v>988.48</v>
      </c>
    </row>
    <row r="299" spans="1:7" ht="14.25" x14ac:dyDescent="0.2">
      <c r="A299" s="34">
        <v>293</v>
      </c>
      <c r="B299" s="52" t="s">
        <v>174</v>
      </c>
      <c r="C299" s="12">
        <v>168.35</v>
      </c>
      <c r="D299" s="8">
        <v>42828</v>
      </c>
      <c r="E299" s="13">
        <v>42828</v>
      </c>
      <c r="F299" s="4">
        <f t="shared" si="8"/>
        <v>0</v>
      </c>
      <c r="G299" s="5">
        <f t="shared" si="9"/>
        <v>0</v>
      </c>
    </row>
    <row r="300" spans="1:7" ht="14.25" x14ac:dyDescent="0.2">
      <c r="A300" s="34">
        <v>294</v>
      </c>
      <c r="B300" s="52" t="s">
        <v>174</v>
      </c>
      <c r="C300" s="12">
        <v>124.29</v>
      </c>
      <c r="D300" s="8">
        <v>42828</v>
      </c>
      <c r="E300" s="13">
        <v>42828</v>
      </c>
      <c r="F300" s="4">
        <f t="shared" si="8"/>
        <v>0</v>
      </c>
      <c r="G300" s="5">
        <f t="shared" si="9"/>
        <v>0</v>
      </c>
    </row>
    <row r="301" spans="1:7" ht="14.25" x14ac:dyDescent="0.2">
      <c r="A301" s="34">
        <v>295</v>
      </c>
      <c r="B301" s="11" t="s">
        <v>43</v>
      </c>
      <c r="C301" s="12">
        <v>217.77</v>
      </c>
      <c r="D301" s="8">
        <v>42828</v>
      </c>
      <c r="E301" s="13">
        <v>42828</v>
      </c>
      <c r="F301" s="4">
        <f t="shared" si="8"/>
        <v>0</v>
      </c>
      <c r="G301" s="5">
        <f t="shared" si="9"/>
        <v>0</v>
      </c>
    </row>
    <row r="302" spans="1:7" ht="14.25" x14ac:dyDescent="0.2">
      <c r="A302" s="34">
        <v>296</v>
      </c>
      <c r="B302" s="11" t="s">
        <v>75</v>
      </c>
      <c r="C302" s="12">
        <v>176.9</v>
      </c>
      <c r="D302" s="8">
        <v>42829</v>
      </c>
      <c r="E302" s="13">
        <v>42830</v>
      </c>
      <c r="F302" s="4">
        <f t="shared" si="8"/>
        <v>1</v>
      </c>
      <c r="G302" s="5">
        <f t="shared" si="9"/>
        <v>176.9</v>
      </c>
    </row>
    <row r="303" spans="1:7" ht="14.25" x14ac:dyDescent="0.2">
      <c r="A303" s="34">
        <v>297</v>
      </c>
      <c r="B303" s="11" t="s">
        <v>81</v>
      </c>
      <c r="C303" s="12">
        <v>12078</v>
      </c>
      <c r="D303" s="8">
        <v>42824</v>
      </c>
      <c r="E303" s="13">
        <v>42831</v>
      </c>
      <c r="F303" s="4">
        <f t="shared" si="8"/>
        <v>7</v>
      </c>
      <c r="G303" s="5">
        <f t="shared" si="9"/>
        <v>84546</v>
      </c>
    </row>
    <row r="304" spans="1:7" ht="14.25" x14ac:dyDescent="0.2">
      <c r="A304" s="34">
        <v>298</v>
      </c>
      <c r="B304" s="11" t="s">
        <v>30</v>
      </c>
      <c r="C304" s="12">
        <v>7073.56</v>
      </c>
      <c r="D304" s="8">
        <v>42704</v>
      </c>
      <c r="E304" s="13">
        <v>42832</v>
      </c>
      <c r="F304" s="4">
        <f t="shared" si="8"/>
        <v>128</v>
      </c>
      <c r="G304" s="5">
        <f t="shared" si="9"/>
        <v>905415.68000000005</v>
      </c>
    </row>
    <row r="305" spans="1:7" ht="14.25" x14ac:dyDescent="0.2">
      <c r="A305" s="34">
        <v>299</v>
      </c>
      <c r="B305" s="11" t="s">
        <v>71</v>
      </c>
      <c r="C305" s="12">
        <v>10688</v>
      </c>
      <c r="D305" s="8">
        <v>42835</v>
      </c>
      <c r="E305" s="13">
        <v>42832</v>
      </c>
      <c r="F305" s="4">
        <f t="shared" si="8"/>
        <v>-3</v>
      </c>
      <c r="G305" s="5">
        <f t="shared" si="9"/>
        <v>-32064</v>
      </c>
    </row>
    <row r="306" spans="1:7" ht="14.25" x14ac:dyDescent="0.2">
      <c r="A306" s="34">
        <v>300</v>
      </c>
      <c r="B306" s="11" t="s">
        <v>66</v>
      </c>
      <c r="C306" s="12">
        <v>30.5</v>
      </c>
      <c r="D306" s="7">
        <v>42835</v>
      </c>
      <c r="E306" s="13">
        <v>42835</v>
      </c>
      <c r="F306" s="4">
        <f t="shared" si="8"/>
        <v>0</v>
      </c>
      <c r="G306" s="5">
        <f t="shared" si="9"/>
        <v>0</v>
      </c>
    </row>
    <row r="307" spans="1:7" ht="14.25" x14ac:dyDescent="0.2">
      <c r="A307" s="34">
        <v>301</v>
      </c>
      <c r="B307" s="11" t="s">
        <v>45</v>
      </c>
      <c r="C307" s="12">
        <v>206.8</v>
      </c>
      <c r="D307" s="8">
        <v>42855</v>
      </c>
      <c r="E307" s="13">
        <v>42835</v>
      </c>
      <c r="F307" s="4">
        <f t="shared" si="8"/>
        <v>-20</v>
      </c>
      <c r="G307" s="5">
        <f t="shared" si="9"/>
        <v>-4136</v>
      </c>
    </row>
    <row r="308" spans="1:7" ht="14.25" x14ac:dyDescent="0.2">
      <c r="A308" s="34">
        <v>302</v>
      </c>
      <c r="B308" s="11" t="s">
        <v>80</v>
      </c>
      <c r="C308" s="12">
        <v>42.46</v>
      </c>
      <c r="D308" s="8">
        <v>42810</v>
      </c>
      <c r="E308" s="13">
        <v>42835</v>
      </c>
      <c r="F308" s="4">
        <f t="shared" si="8"/>
        <v>25</v>
      </c>
      <c r="G308" s="5">
        <f t="shared" si="9"/>
        <v>1061.5</v>
      </c>
    </row>
    <row r="309" spans="1:7" ht="14.25" x14ac:dyDescent="0.2">
      <c r="A309" s="34">
        <v>303</v>
      </c>
      <c r="B309" s="11" t="s">
        <v>72</v>
      </c>
      <c r="C309" s="12">
        <v>91.5</v>
      </c>
      <c r="D309" s="8">
        <v>42822</v>
      </c>
      <c r="E309" s="13">
        <v>42835</v>
      </c>
      <c r="F309" s="4">
        <f t="shared" si="8"/>
        <v>13</v>
      </c>
      <c r="G309" s="5">
        <f t="shared" si="9"/>
        <v>1189.5</v>
      </c>
    </row>
    <row r="310" spans="1:7" ht="14.25" x14ac:dyDescent="0.2">
      <c r="A310" s="34">
        <v>304</v>
      </c>
      <c r="B310" s="11" t="s">
        <v>27</v>
      </c>
      <c r="C310" s="12">
        <v>2438.11</v>
      </c>
      <c r="D310" s="8">
        <v>42839</v>
      </c>
      <c r="E310" s="13">
        <v>42835</v>
      </c>
      <c r="F310" s="4">
        <f t="shared" si="8"/>
        <v>-4</v>
      </c>
      <c r="G310" s="5">
        <f t="shared" si="9"/>
        <v>-9752.44</v>
      </c>
    </row>
    <row r="311" spans="1:7" ht="14.25" x14ac:dyDescent="0.2">
      <c r="A311" s="34">
        <v>305</v>
      </c>
      <c r="B311" s="11" t="s">
        <v>79</v>
      </c>
      <c r="C311" s="12">
        <v>795.44</v>
      </c>
      <c r="D311" s="8">
        <v>42832</v>
      </c>
      <c r="E311" s="13">
        <v>42835</v>
      </c>
      <c r="F311" s="4">
        <f t="shared" si="8"/>
        <v>3</v>
      </c>
      <c r="G311" s="5">
        <f t="shared" si="9"/>
        <v>2386.3200000000002</v>
      </c>
    </row>
    <row r="312" spans="1:7" ht="14.25" x14ac:dyDescent="0.2">
      <c r="A312" s="34">
        <v>306</v>
      </c>
      <c r="B312" s="11" t="s">
        <v>4</v>
      </c>
      <c r="C312" s="12">
        <v>14472.58</v>
      </c>
      <c r="D312" s="8">
        <v>42840</v>
      </c>
      <c r="E312" s="13">
        <v>42835</v>
      </c>
      <c r="F312" s="4">
        <f t="shared" si="8"/>
        <v>-5</v>
      </c>
      <c r="G312" s="5">
        <f t="shared" si="9"/>
        <v>-72362.899999999994</v>
      </c>
    </row>
    <row r="313" spans="1:7" ht="14.25" x14ac:dyDescent="0.2">
      <c r="A313" s="34">
        <v>307</v>
      </c>
      <c r="B313" s="11" t="s">
        <v>17</v>
      </c>
      <c r="C313" s="12">
        <v>13461.75</v>
      </c>
      <c r="D313" s="8">
        <v>42840</v>
      </c>
      <c r="E313" s="13">
        <v>42835</v>
      </c>
      <c r="F313" s="4">
        <f t="shared" si="8"/>
        <v>-5</v>
      </c>
      <c r="G313" s="5">
        <f t="shared" si="9"/>
        <v>-67308.75</v>
      </c>
    </row>
    <row r="314" spans="1:7" ht="14.25" x14ac:dyDescent="0.2">
      <c r="A314" s="34">
        <v>308</v>
      </c>
      <c r="B314" s="11" t="s">
        <v>31</v>
      </c>
      <c r="C314" s="12">
        <v>354.64</v>
      </c>
      <c r="D314" s="7">
        <v>42816</v>
      </c>
      <c r="E314" s="13">
        <v>42837</v>
      </c>
      <c r="F314" s="4">
        <f t="shared" si="8"/>
        <v>21</v>
      </c>
      <c r="G314" s="5">
        <f t="shared" si="9"/>
        <v>7447.44</v>
      </c>
    </row>
    <row r="315" spans="1:7" ht="14.25" x14ac:dyDescent="0.2">
      <c r="A315" s="34">
        <v>309</v>
      </c>
      <c r="B315" s="11" t="s">
        <v>3</v>
      </c>
      <c r="C315" s="12">
        <v>373.4</v>
      </c>
      <c r="D315" s="7">
        <v>42782</v>
      </c>
      <c r="E315" s="13">
        <v>42837</v>
      </c>
      <c r="F315" s="4">
        <f t="shared" si="8"/>
        <v>55</v>
      </c>
      <c r="G315" s="5">
        <f t="shared" si="9"/>
        <v>20537</v>
      </c>
    </row>
    <row r="316" spans="1:7" ht="14.25" x14ac:dyDescent="0.2">
      <c r="A316" s="34">
        <v>310</v>
      </c>
      <c r="B316" s="11" t="s">
        <v>76</v>
      </c>
      <c r="C316" s="12">
        <v>400.16</v>
      </c>
      <c r="D316" s="7">
        <v>42633</v>
      </c>
      <c r="E316" s="13">
        <v>42837</v>
      </c>
      <c r="F316" s="4">
        <f t="shared" si="8"/>
        <v>204</v>
      </c>
      <c r="G316" s="5">
        <f t="shared" si="9"/>
        <v>81632.639999999999</v>
      </c>
    </row>
    <row r="317" spans="1:7" ht="14.25" x14ac:dyDescent="0.2">
      <c r="A317" s="34">
        <v>311</v>
      </c>
      <c r="B317" s="11" t="s">
        <v>30</v>
      </c>
      <c r="C317" s="12">
        <v>356.55</v>
      </c>
      <c r="D317" s="7">
        <v>42855</v>
      </c>
      <c r="E317" s="13">
        <v>42837</v>
      </c>
      <c r="F317" s="4">
        <f t="shared" si="8"/>
        <v>-18</v>
      </c>
      <c r="G317" s="5">
        <f t="shared" si="9"/>
        <v>-6417.9000000000005</v>
      </c>
    </row>
    <row r="318" spans="1:7" ht="14.25" x14ac:dyDescent="0.2">
      <c r="A318" s="34">
        <v>312</v>
      </c>
      <c r="B318" s="11" t="s">
        <v>13</v>
      </c>
      <c r="C318" s="12">
        <v>211.27</v>
      </c>
      <c r="D318" s="8">
        <v>42855</v>
      </c>
      <c r="E318" s="13">
        <v>42837</v>
      </c>
      <c r="F318" s="4">
        <f t="shared" si="8"/>
        <v>-18</v>
      </c>
      <c r="G318" s="5">
        <f t="shared" si="9"/>
        <v>-3802.86</v>
      </c>
    </row>
    <row r="319" spans="1:7" ht="14.25" x14ac:dyDescent="0.2">
      <c r="A319" s="34">
        <v>313</v>
      </c>
      <c r="B319" s="11" t="s">
        <v>21</v>
      </c>
      <c r="C319" s="12">
        <v>353.8</v>
      </c>
      <c r="D319" s="8">
        <v>42736</v>
      </c>
      <c r="E319" s="13">
        <v>42837</v>
      </c>
      <c r="F319" s="4">
        <f t="shared" si="8"/>
        <v>101</v>
      </c>
      <c r="G319" s="5">
        <f t="shared" si="9"/>
        <v>35733.800000000003</v>
      </c>
    </row>
    <row r="320" spans="1:7" ht="14.25" x14ac:dyDescent="0.2">
      <c r="A320" s="34">
        <v>314</v>
      </c>
      <c r="B320" s="11" t="s">
        <v>21</v>
      </c>
      <c r="C320" s="12">
        <v>61</v>
      </c>
      <c r="D320" s="8">
        <v>42766</v>
      </c>
      <c r="E320" s="13">
        <v>42837</v>
      </c>
      <c r="F320" s="4">
        <f t="shared" si="8"/>
        <v>71</v>
      </c>
      <c r="G320" s="5">
        <f t="shared" si="9"/>
        <v>4331</v>
      </c>
    </row>
    <row r="321" spans="1:7" ht="14.25" x14ac:dyDescent="0.2">
      <c r="A321" s="34">
        <v>315</v>
      </c>
      <c r="B321" s="11" t="s">
        <v>21</v>
      </c>
      <c r="C321" s="12">
        <v>494.6</v>
      </c>
      <c r="D321" s="8">
        <v>42794</v>
      </c>
      <c r="E321" s="13">
        <v>42837</v>
      </c>
      <c r="F321" s="4">
        <f t="shared" si="8"/>
        <v>43</v>
      </c>
      <c r="G321" s="5">
        <f t="shared" si="9"/>
        <v>21267.8</v>
      </c>
    </row>
    <row r="322" spans="1:7" ht="14.25" x14ac:dyDescent="0.2">
      <c r="A322" s="34">
        <v>316</v>
      </c>
      <c r="B322" s="11" t="s">
        <v>9</v>
      </c>
      <c r="C322" s="12">
        <v>52.02</v>
      </c>
      <c r="D322" s="8">
        <v>42843</v>
      </c>
      <c r="E322" s="13">
        <v>42837</v>
      </c>
      <c r="F322" s="4">
        <f t="shared" si="8"/>
        <v>-6</v>
      </c>
      <c r="G322" s="5">
        <f t="shared" si="9"/>
        <v>-312.12</v>
      </c>
    </row>
    <row r="323" spans="1:7" ht="14.25" x14ac:dyDescent="0.2">
      <c r="A323" s="34">
        <v>317</v>
      </c>
      <c r="B323" s="11" t="s">
        <v>6</v>
      </c>
      <c r="C323" s="12">
        <v>153.72</v>
      </c>
      <c r="D323" s="7">
        <v>42840</v>
      </c>
      <c r="E323" s="13">
        <v>42837</v>
      </c>
      <c r="F323" s="4">
        <f t="shared" si="8"/>
        <v>-3</v>
      </c>
      <c r="G323" s="5">
        <f t="shared" si="9"/>
        <v>-461.15999999999997</v>
      </c>
    </row>
    <row r="324" spans="1:7" ht="14.25" x14ac:dyDescent="0.2">
      <c r="A324" s="34">
        <v>318</v>
      </c>
      <c r="B324" s="11" t="s">
        <v>31</v>
      </c>
      <c r="C324" s="12">
        <v>2757.3</v>
      </c>
      <c r="D324" s="8">
        <v>42855</v>
      </c>
      <c r="E324" s="13">
        <v>42838</v>
      </c>
      <c r="F324" s="4">
        <f t="shared" si="8"/>
        <v>-17</v>
      </c>
      <c r="G324" s="5">
        <f t="shared" si="9"/>
        <v>-46874.100000000006</v>
      </c>
    </row>
    <row r="325" spans="1:7" ht="14.25" x14ac:dyDescent="0.2">
      <c r="A325" s="34">
        <v>319</v>
      </c>
      <c r="B325" s="11" t="s">
        <v>4</v>
      </c>
      <c r="C325" s="12">
        <v>7622.54</v>
      </c>
      <c r="D325" s="8">
        <v>42848</v>
      </c>
      <c r="E325" s="13">
        <v>42838</v>
      </c>
      <c r="F325" s="4">
        <f t="shared" si="8"/>
        <v>-10</v>
      </c>
      <c r="G325" s="5">
        <f t="shared" si="9"/>
        <v>-76225.399999999994</v>
      </c>
    </row>
    <row r="326" spans="1:7" ht="14.25" x14ac:dyDescent="0.2">
      <c r="A326" s="34">
        <v>320</v>
      </c>
      <c r="B326" s="11" t="s">
        <v>44</v>
      </c>
      <c r="C326" s="12">
        <v>287</v>
      </c>
      <c r="D326" s="7">
        <v>42856</v>
      </c>
      <c r="E326" s="13">
        <v>42838</v>
      </c>
      <c r="F326" s="4">
        <f t="shared" si="8"/>
        <v>-18</v>
      </c>
      <c r="G326" s="5">
        <f t="shared" si="9"/>
        <v>-5166</v>
      </c>
    </row>
    <row r="327" spans="1:7" ht="14.25" x14ac:dyDescent="0.2">
      <c r="A327" s="34">
        <v>321</v>
      </c>
      <c r="B327" s="11" t="s">
        <v>13</v>
      </c>
      <c r="C327" s="12">
        <v>2500</v>
      </c>
      <c r="D327" s="7">
        <v>42855</v>
      </c>
      <c r="E327" s="13">
        <v>42838</v>
      </c>
      <c r="F327" s="4">
        <f t="shared" si="8"/>
        <v>-17</v>
      </c>
      <c r="G327" s="5">
        <f t="shared" si="9"/>
        <v>-42500</v>
      </c>
    </row>
    <row r="328" spans="1:7" ht="14.25" x14ac:dyDescent="0.2">
      <c r="A328" s="34">
        <v>322</v>
      </c>
      <c r="B328" s="11" t="s">
        <v>77</v>
      </c>
      <c r="C328" s="12">
        <v>1171.2</v>
      </c>
      <c r="D328" s="7">
        <v>42794</v>
      </c>
      <c r="E328" s="13">
        <v>42838</v>
      </c>
      <c r="F328" s="4">
        <f t="shared" ref="F328:F391" si="10">E328-D328</f>
        <v>44</v>
      </c>
      <c r="G328" s="5">
        <f t="shared" ref="G328:G391" si="11">F328*C328</f>
        <v>51532.800000000003</v>
      </c>
    </row>
    <row r="329" spans="1:7" ht="14.25" x14ac:dyDescent="0.2">
      <c r="A329" s="34">
        <v>323</v>
      </c>
      <c r="B329" s="11" t="s">
        <v>37</v>
      </c>
      <c r="C329" s="12">
        <v>602.25</v>
      </c>
      <c r="D329" s="7">
        <v>42855</v>
      </c>
      <c r="E329" s="13">
        <v>42838</v>
      </c>
      <c r="F329" s="4">
        <f t="shared" si="10"/>
        <v>-17</v>
      </c>
      <c r="G329" s="5">
        <f t="shared" si="11"/>
        <v>-10238.25</v>
      </c>
    </row>
    <row r="330" spans="1:7" ht="14.25" x14ac:dyDescent="0.2">
      <c r="A330" s="34">
        <v>324</v>
      </c>
      <c r="B330" s="11" t="s">
        <v>5</v>
      </c>
      <c r="C330" s="12">
        <v>682.61</v>
      </c>
      <c r="D330" s="7">
        <v>42853</v>
      </c>
      <c r="E330" s="13">
        <v>42838</v>
      </c>
      <c r="F330" s="4">
        <f t="shared" si="10"/>
        <v>-15</v>
      </c>
      <c r="G330" s="5">
        <f t="shared" si="11"/>
        <v>-10239.15</v>
      </c>
    </row>
    <row r="331" spans="1:7" ht="14.25" x14ac:dyDescent="0.2">
      <c r="A331" s="34">
        <v>325</v>
      </c>
      <c r="B331" s="11" t="s">
        <v>42</v>
      </c>
      <c r="C331" s="12">
        <v>6563.6</v>
      </c>
      <c r="D331" s="7">
        <v>42856</v>
      </c>
      <c r="E331" s="13">
        <v>42838</v>
      </c>
      <c r="F331" s="4">
        <f t="shared" si="10"/>
        <v>-18</v>
      </c>
      <c r="G331" s="5">
        <f t="shared" si="11"/>
        <v>-118144.8</v>
      </c>
    </row>
    <row r="332" spans="1:7" ht="14.25" x14ac:dyDescent="0.2">
      <c r="A332" s="34">
        <v>326</v>
      </c>
      <c r="B332" s="11" t="s">
        <v>78</v>
      </c>
      <c r="C332" s="12">
        <v>1756.8</v>
      </c>
      <c r="D332" s="7">
        <v>42883</v>
      </c>
      <c r="E332" s="13">
        <v>42838</v>
      </c>
      <c r="F332" s="4">
        <f t="shared" si="10"/>
        <v>-45</v>
      </c>
      <c r="G332" s="5">
        <f t="shared" si="11"/>
        <v>-79056</v>
      </c>
    </row>
    <row r="333" spans="1:7" ht="14.25" x14ac:dyDescent="0.2">
      <c r="A333" s="34">
        <v>327</v>
      </c>
      <c r="B333" s="11" t="s">
        <v>25</v>
      </c>
      <c r="C333" s="12">
        <v>1280.6500000000001</v>
      </c>
      <c r="D333" s="7">
        <v>42855</v>
      </c>
      <c r="E333" s="13">
        <v>42838</v>
      </c>
      <c r="F333" s="4">
        <f t="shared" si="10"/>
        <v>-17</v>
      </c>
      <c r="G333" s="5">
        <f t="shared" si="11"/>
        <v>-21771.050000000003</v>
      </c>
    </row>
    <row r="334" spans="1:7" ht="14.25" x14ac:dyDescent="0.2">
      <c r="A334" s="34">
        <v>328</v>
      </c>
      <c r="B334" s="11" t="s">
        <v>39</v>
      </c>
      <c r="C334" s="12">
        <v>665.02</v>
      </c>
      <c r="D334" s="8">
        <v>42855</v>
      </c>
      <c r="E334" s="13">
        <v>42838</v>
      </c>
      <c r="F334" s="4">
        <f t="shared" si="10"/>
        <v>-17</v>
      </c>
      <c r="G334" s="5">
        <f t="shared" si="11"/>
        <v>-11305.34</v>
      </c>
    </row>
    <row r="335" spans="1:7" ht="14.25" x14ac:dyDescent="0.2">
      <c r="A335" s="34">
        <v>329</v>
      </c>
      <c r="B335" s="11" t="s">
        <v>33</v>
      </c>
      <c r="C335" s="12">
        <v>792.21</v>
      </c>
      <c r="D335" s="8">
        <v>42855</v>
      </c>
      <c r="E335" s="13">
        <v>42838</v>
      </c>
      <c r="F335" s="4">
        <f t="shared" si="10"/>
        <v>-17</v>
      </c>
      <c r="G335" s="5">
        <f t="shared" si="11"/>
        <v>-13467.57</v>
      </c>
    </row>
    <row r="336" spans="1:7" ht="14.25" x14ac:dyDescent="0.2">
      <c r="A336" s="34">
        <v>330</v>
      </c>
      <c r="B336" s="11" t="s">
        <v>1</v>
      </c>
      <c r="C336" s="12">
        <v>450.67</v>
      </c>
      <c r="D336" s="8">
        <v>42855</v>
      </c>
      <c r="E336" s="13">
        <v>42838</v>
      </c>
      <c r="F336" s="4">
        <f t="shared" si="10"/>
        <v>-17</v>
      </c>
      <c r="G336" s="5">
        <f t="shared" si="11"/>
        <v>-7661.39</v>
      </c>
    </row>
    <row r="337" spans="1:7" ht="14.25" x14ac:dyDescent="0.2">
      <c r="A337" s="34">
        <v>331</v>
      </c>
      <c r="B337" s="11" t="s">
        <v>22</v>
      </c>
      <c r="C337" s="12">
        <v>750</v>
      </c>
      <c r="D337" s="8">
        <v>42855</v>
      </c>
      <c r="E337" s="13">
        <v>42838</v>
      </c>
      <c r="F337" s="4">
        <f t="shared" si="10"/>
        <v>-17</v>
      </c>
      <c r="G337" s="5">
        <f t="shared" si="11"/>
        <v>-12750</v>
      </c>
    </row>
    <row r="338" spans="1:7" ht="14.25" x14ac:dyDescent="0.2">
      <c r="A338" s="34">
        <v>332</v>
      </c>
      <c r="B338" s="11" t="s">
        <v>30</v>
      </c>
      <c r="C338" s="12">
        <v>12200</v>
      </c>
      <c r="D338" s="7">
        <v>42855</v>
      </c>
      <c r="E338" s="13">
        <v>42838</v>
      </c>
      <c r="F338" s="4">
        <f t="shared" si="10"/>
        <v>-17</v>
      </c>
      <c r="G338" s="5">
        <f t="shared" si="11"/>
        <v>-207400</v>
      </c>
    </row>
    <row r="339" spans="1:7" ht="14.25" x14ac:dyDescent="0.2">
      <c r="A339" s="34">
        <v>333</v>
      </c>
      <c r="B339" s="11" t="s">
        <v>29</v>
      </c>
      <c r="C339" s="12">
        <v>804</v>
      </c>
      <c r="D339" s="7">
        <v>42876</v>
      </c>
      <c r="E339" s="13">
        <v>42838</v>
      </c>
      <c r="F339" s="4">
        <f t="shared" si="10"/>
        <v>-38</v>
      </c>
      <c r="G339" s="5">
        <f t="shared" si="11"/>
        <v>-30552</v>
      </c>
    </row>
    <row r="340" spans="1:7" ht="14.25" x14ac:dyDescent="0.2">
      <c r="A340" s="34">
        <v>334</v>
      </c>
      <c r="B340" s="11" t="s">
        <v>40</v>
      </c>
      <c r="C340" s="12">
        <v>5053.25</v>
      </c>
      <c r="D340" s="8">
        <v>42855</v>
      </c>
      <c r="E340" s="13">
        <v>42838</v>
      </c>
      <c r="F340" s="4">
        <f t="shared" si="10"/>
        <v>-17</v>
      </c>
      <c r="G340" s="5">
        <f t="shared" si="11"/>
        <v>-85905.25</v>
      </c>
    </row>
    <row r="341" spans="1:7" ht="14.25" x14ac:dyDescent="0.2">
      <c r="A341" s="34">
        <v>335</v>
      </c>
      <c r="B341" s="11" t="s">
        <v>3</v>
      </c>
      <c r="C341" s="12">
        <v>712.53</v>
      </c>
      <c r="D341" s="8">
        <v>42838</v>
      </c>
      <c r="E341" s="13">
        <v>42838</v>
      </c>
      <c r="F341" s="4">
        <f t="shared" si="10"/>
        <v>0</v>
      </c>
      <c r="G341" s="5">
        <f t="shared" si="11"/>
        <v>0</v>
      </c>
    </row>
    <row r="342" spans="1:7" ht="14.25" x14ac:dyDescent="0.2">
      <c r="A342" s="34">
        <v>336</v>
      </c>
      <c r="B342" s="11" t="s">
        <v>26</v>
      </c>
      <c r="C342" s="12">
        <v>1914.28</v>
      </c>
      <c r="D342" s="7">
        <v>42856</v>
      </c>
      <c r="E342" s="13">
        <v>42843</v>
      </c>
      <c r="F342" s="4">
        <f t="shared" si="10"/>
        <v>-13</v>
      </c>
      <c r="G342" s="5">
        <f t="shared" si="11"/>
        <v>-24885.64</v>
      </c>
    </row>
    <row r="343" spans="1:7" ht="14.25" x14ac:dyDescent="0.2">
      <c r="A343" s="34">
        <v>337</v>
      </c>
      <c r="B343" s="11" t="s">
        <v>37</v>
      </c>
      <c r="C343" s="12">
        <v>2942.27</v>
      </c>
      <c r="D343" s="7">
        <v>42855</v>
      </c>
      <c r="E343" s="13">
        <v>42843</v>
      </c>
      <c r="F343" s="4">
        <f t="shared" si="10"/>
        <v>-12</v>
      </c>
      <c r="G343" s="5">
        <f t="shared" si="11"/>
        <v>-35307.24</v>
      </c>
    </row>
    <row r="344" spans="1:7" ht="14.25" x14ac:dyDescent="0.2">
      <c r="A344" s="34">
        <v>338</v>
      </c>
      <c r="B344" s="11" t="s">
        <v>51</v>
      </c>
      <c r="C344" s="12">
        <v>2745</v>
      </c>
      <c r="D344" s="8">
        <v>42856</v>
      </c>
      <c r="E344" s="13">
        <v>42843</v>
      </c>
      <c r="F344" s="4">
        <f t="shared" si="10"/>
        <v>-13</v>
      </c>
      <c r="G344" s="5">
        <f t="shared" si="11"/>
        <v>-35685</v>
      </c>
    </row>
    <row r="345" spans="1:7" ht="14.25" x14ac:dyDescent="0.2">
      <c r="A345" s="34">
        <v>339</v>
      </c>
      <c r="B345" s="11" t="s">
        <v>63</v>
      </c>
      <c r="C345" s="12">
        <v>3030.54</v>
      </c>
      <c r="D345" s="8">
        <v>42855</v>
      </c>
      <c r="E345" s="13">
        <v>42843</v>
      </c>
      <c r="F345" s="4">
        <f t="shared" si="10"/>
        <v>-12</v>
      </c>
      <c r="G345" s="5">
        <f t="shared" si="11"/>
        <v>-36366.479999999996</v>
      </c>
    </row>
    <row r="346" spans="1:7" ht="14.25" x14ac:dyDescent="0.2">
      <c r="A346" s="34">
        <v>340</v>
      </c>
      <c r="B346" s="11" t="s">
        <v>65</v>
      </c>
      <c r="C346" s="12">
        <v>3129.3</v>
      </c>
      <c r="D346" s="8">
        <v>42845</v>
      </c>
      <c r="E346" s="13">
        <v>42843</v>
      </c>
      <c r="F346" s="4">
        <f t="shared" si="10"/>
        <v>-2</v>
      </c>
      <c r="G346" s="5">
        <f t="shared" si="11"/>
        <v>-6258.6</v>
      </c>
    </row>
    <row r="347" spans="1:7" ht="14.25" x14ac:dyDescent="0.2">
      <c r="A347" s="34">
        <v>341</v>
      </c>
      <c r="B347" s="11" t="s">
        <v>53</v>
      </c>
      <c r="C347" s="12">
        <v>122</v>
      </c>
      <c r="D347" s="8">
        <v>42855</v>
      </c>
      <c r="E347" s="13">
        <v>42843</v>
      </c>
      <c r="F347" s="4">
        <f t="shared" si="10"/>
        <v>-12</v>
      </c>
      <c r="G347" s="5">
        <f t="shared" si="11"/>
        <v>-1464</v>
      </c>
    </row>
    <row r="348" spans="1:7" ht="14.25" x14ac:dyDescent="0.2">
      <c r="A348" s="34">
        <v>342</v>
      </c>
      <c r="B348" s="11" t="s">
        <v>8</v>
      </c>
      <c r="C348" s="12">
        <v>1830</v>
      </c>
      <c r="D348" s="8">
        <v>42855</v>
      </c>
      <c r="E348" s="13">
        <v>42843</v>
      </c>
      <c r="F348" s="4">
        <f t="shared" si="10"/>
        <v>-12</v>
      </c>
      <c r="G348" s="5">
        <f t="shared" si="11"/>
        <v>-21960</v>
      </c>
    </row>
    <row r="349" spans="1:7" ht="14.25" x14ac:dyDescent="0.2">
      <c r="A349" s="34">
        <v>343</v>
      </c>
      <c r="B349" s="11" t="s">
        <v>35</v>
      </c>
      <c r="C349" s="12">
        <v>7668.43</v>
      </c>
      <c r="D349" s="8">
        <v>42855</v>
      </c>
      <c r="E349" s="13">
        <v>42843</v>
      </c>
      <c r="F349" s="4">
        <f t="shared" si="10"/>
        <v>-12</v>
      </c>
      <c r="G349" s="5">
        <f t="shared" si="11"/>
        <v>-92021.16</v>
      </c>
    </row>
    <row r="350" spans="1:7" ht="14.25" x14ac:dyDescent="0.2">
      <c r="A350" s="34">
        <v>344</v>
      </c>
      <c r="B350" s="11" t="s">
        <v>46</v>
      </c>
      <c r="C350" s="12">
        <v>3128.3</v>
      </c>
      <c r="D350" s="7">
        <v>42853</v>
      </c>
      <c r="E350" s="13">
        <v>42843</v>
      </c>
      <c r="F350" s="4">
        <f t="shared" si="10"/>
        <v>-10</v>
      </c>
      <c r="G350" s="5">
        <f t="shared" si="11"/>
        <v>-31283</v>
      </c>
    </row>
    <row r="351" spans="1:7" ht="14.25" x14ac:dyDescent="0.2">
      <c r="A351" s="34">
        <v>345</v>
      </c>
      <c r="B351" s="11" t="s">
        <v>13</v>
      </c>
      <c r="C351" s="12">
        <v>8757.42</v>
      </c>
      <c r="D351" s="7">
        <v>42855</v>
      </c>
      <c r="E351" s="13">
        <v>42843</v>
      </c>
      <c r="F351" s="4">
        <f t="shared" si="10"/>
        <v>-12</v>
      </c>
      <c r="G351" s="5">
        <f t="shared" si="11"/>
        <v>-105089.04000000001</v>
      </c>
    </row>
    <row r="352" spans="1:7" ht="14.25" x14ac:dyDescent="0.2">
      <c r="A352" s="34">
        <v>346</v>
      </c>
      <c r="B352" s="11" t="s">
        <v>19</v>
      </c>
      <c r="C352" s="12">
        <v>43977.34</v>
      </c>
      <c r="D352" s="7">
        <v>42855</v>
      </c>
      <c r="E352" s="13">
        <v>42843</v>
      </c>
      <c r="F352" s="4">
        <f t="shared" si="10"/>
        <v>-12</v>
      </c>
      <c r="G352" s="5">
        <f t="shared" si="11"/>
        <v>-527728.07999999996</v>
      </c>
    </row>
    <row r="353" spans="1:7" ht="14.25" x14ac:dyDescent="0.2">
      <c r="A353" s="34">
        <v>347</v>
      </c>
      <c r="B353" s="11" t="s">
        <v>31</v>
      </c>
      <c r="C353" s="12">
        <v>9991.7999999999993</v>
      </c>
      <c r="D353" s="7">
        <v>42855</v>
      </c>
      <c r="E353" s="13">
        <v>42843</v>
      </c>
      <c r="F353" s="4">
        <f t="shared" si="10"/>
        <v>-12</v>
      </c>
      <c r="G353" s="5">
        <f t="shared" si="11"/>
        <v>-119901.59999999999</v>
      </c>
    </row>
    <row r="354" spans="1:7" ht="14.25" x14ac:dyDescent="0.2">
      <c r="A354" s="34">
        <v>348</v>
      </c>
      <c r="B354" s="11" t="s">
        <v>59</v>
      </c>
      <c r="C354" s="12">
        <v>156</v>
      </c>
      <c r="D354" s="8">
        <v>42855</v>
      </c>
      <c r="E354" s="13">
        <v>42843</v>
      </c>
      <c r="F354" s="4">
        <f t="shared" si="10"/>
        <v>-12</v>
      </c>
      <c r="G354" s="5">
        <f t="shared" si="11"/>
        <v>-1872</v>
      </c>
    </row>
    <row r="355" spans="1:7" ht="14.25" x14ac:dyDescent="0.2">
      <c r="A355" s="34">
        <v>349</v>
      </c>
      <c r="B355" s="11" t="s">
        <v>8</v>
      </c>
      <c r="C355" s="12">
        <v>2440</v>
      </c>
      <c r="D355" s="8">
        <v>42855</v>
      </c>
      <c r="E355" s="13">
        <v>42843</v>
      </c>
      <c r="F355" s="4">
        <f t="shared" si="10"/>
        <v>-12</v>
      </c>
      <c r="G355" s="5">
        <f t="shared" si="11"/>
        <v>-29280</v>
      </c>
    </row>
    <row r="356" spans="1:7" ht="14.25" x14ac:dyDescent="0.2">
      <c r="A356" s="34">
        <v>350</v>
      </c>
      <c r="B356" s="11" t="s">
        <v>37</v>
      </c>
      <c r="C356" s="12">
        <v>3034.44</v>
      </c>
      <c r="D356" s="7">
        <v>42855</v>
      </c>
      <c r="E356" s="13">
        <v>42843</v>
      </c>
      <c r="F356" s="4">
        <f t="shared" si="10"/>
        <v>-12</v>
      </c>
      <c r="G356" s="5">
        <f t="shared" si="11"/>
        <v>-36413.279999999999</v>
      </c>
    </row>
    <row r="357" spans="1:7" ht="14.25" x14ac:dyDescent="0.2">
      <c r="A357" s="34">
        <v>351</v>
      </c>
      <c r="B357" s="11" t="s">
        <v>54</v>
      </c>
      <c r="C357" s="12">
        <v>14465.96</v>
      </c>
      <c r="D357" s="8">
        <v>42853</v>
      </c>
      <c r="E357" s="13">
        <v>42843</v>
      </c>
      <c r="F357" s="4">
        <f t="shared" si="10"/>
        <v>-10</v>
      </c>
      <c r="G357" s="5">
        <f t="shared" si="11"/>
        <v>-144659.59999999998</v>
      </c>
    </row>
    <row r="358" spans="1:7" ht="14.25" x14ac:dyDescent="0.2">
      <c r="A358" s="34">
        <v>352</v>
      </c>
      <c r="B358" s="11" t="s">
        <v>68</v>
      </c>
      <c r="C358" s="12">
        <v>1997.32</v>
      </c>
      <c r="D358" s="8">
        <v>42855</v>
      </c>
      <c r="E358" s="13">
        <v>42843</v>
      </c>
      <c r="F358" s="4">
        <f t="shared" si="10"/>
        <v>-12</v>
      </c>
      <c r="G358" s="5">
        <f t="shared" si="11"/>
        <v>-23967.84</v>
      </c>
    </row>
    <row r="359" spans="1:7" ht="14.25" x14ac:dyDescent="0.2">
      <c r="A359" s="34">
        <v>353</v>
      </c>
      <c r="B359" s="11" t="s">
        <v>74</v>
      </c>
      <c r="C359" s="12">
        <v>4998.8100000000004</v>
      </c>
      <c r="D359" s="8">
        <v>42855</v>
      </c>
      <c r="E359" s="13">
        <v>42843</v>
      </c>
      <c r="F359" s="4">
        <f t="shared" si="10"/>
        <v>-12</v>
      </c>
      <c r="G359" s="5">
        <f t="shared" si="11"/>
        <v>-59985.72</v>
      </c>
    </row>
    <row r="360" spans="1:7" ht="14.25" x14ac:dyDescent="0.2">
      <c r="A360" s="34">
        <v>354</v>
      </c>
      <c r="B360" s="11" t="s">
        <v>73</v>
      </c>
      <c r="C360" s="12">
        <v>2996</v>
      </c>
      <c r="D360" s="8">
        <v>42855</v>
      </c>
      <c r="E360" s="13">
        <v>42843</v>
      </c>
      <c r="F360" s="4">
        <f t="shared" si="10"/>
        <v>-12</v>
      </c>
      <c r="G360" s="5">
        <f t="shared" si="11"/>
        <v>-35952</v>
      </c>
    </row>
    <row r="361" spans="1:7" ht="14.25" x14ac:dyDescent="0.2">
      <c r="A361" s="34">
        <v>355</v>
      </c>
      <c r="B361" s="11" t="s">
        <v>67</v>
      </c>
      <c r="C361" s="12">
        <v>1215.76</v>
      </c>
      <c r="D361" s="7">
        <v>42855</v>
      </c>
      <c r="E361" s="13">
        <v>42843</v>
      </c>
      <c r="F361" s="4">
        <f t="shared" si="10"/>
        <v>-12</v>
      </c>
      <c r="G361" s="5">
        <f t="shared" si="11"/>
        <v>-14589.119999999999</v>
      </c>
    </row>
    <row r="362" spans="1:7" ht="14.25" x14ac:dyDescent="0.2">
      <c r="A362" s="34">
        <v>356</v>
      </c>
      <c r="B362" s="11" t="s">
        <v>36</v>
      </c>
      <c r="C362" s="12">
        <v>1482.82</v>
      </c>
      <c r="D362" s="6">
        <v>42855</v>
      </c>
      <c r="E362" s="13">
        <v>42844</v>
      </c>
      <c r="F362" s="4">
        <f t="shared" si="10"/>
        <v>-11</v>
      </c>
      <c r="G362" s="5">
        <f t="shared" si="11"/>
        <v>-16311.019999999999</v>
      </c>
    </row>
    <row r="363" spans="1:7" ht="14.25" x14ac:dyDescent="0.2">
      <c r="A363" s="34">
        <v>357</v>
      </c>
      <c r="B363" s="11" t="s">
        <v>41</v>
      </c>
      <c r="C363" s="12">
        <v>9150.73</v>
      </c>
      <c r="D363" s="6">
        <v>42855</v>
      </c>
      <c r="E363" s="13">
        <v>42844</v>
      </c>
      <c r="F363" s="4">
        <f t="shared" si="10"/>
        <v>-11</v>
      </c>
      <c r="G363" s="5">
        <f t="shared" si="11"/>
        <v>-100658.03</v>
      </c>
    </row>
    <row r="364" spans="1:7" ht="14.25" x14ac:dyDescent="0.2">
      <c r="A364" s="34">
        <v>358</v>
      </c>
      <c r="B364" s="11" t="s">
        <v>48</v>
      </c>
      <c r="C364" s="12">
        <v>7301.7</v>
      </c>
      <c r="D364" s="6">
        <v>42855</v>
      </c>
      <c r="E364" s="13">
        <v>42844</v>
      </c>
      <c r="F364" s="4">
        <f t="shared" si="10"/>
        <v>-11</v>
      </c>
      <c r="G364" s="5">
        <f t="shared" si="11"/>
        <v>-80318.7</v>
      </c>
    </row>
    <row r="365" spans="1:7" ht="14.25" x14ac:dyDescent="0.2">
      <c r="A365" s="34">
        <v>359</v>
      </c>
      <c r="B365" s="11" t="s">
        <v>70</v>
      </c>
      <c r="C365" s="12">
        <v>480.68</v>
      </c>
      <c r="D365" s="7">
        <v>42844</v>
      </c>
      <c r="E365" s="13">
        <v>42844</v>
      </c>
      <c r="F365" s="4">
        <f t="shared" si="10"/>
        <v>0</v>
      </c>
      <c r="G365" s="5">
        <f t="shared" si="11"/>
        <v>0</v>
      </c>
    </row>
    <row r="366" spans="1:7" ht="14.25" x14ac:dyDescent="0.2">
      <c r="A366" s="34">
        <v>360</v>
      </c>
      <c r="B366" s="11" t="s">
        <v>37</v>
      </c>
      <c r="C366" s="12">
        <v>2632.05</v>
      </c>
      <c r="D366" s="7">
        <v>42844</v>
      </c>
      <c r="E366" s="13">
        <v>42844</v>
      </c>
      <c r="F366" s="4">
        <f t="shared" si="10"/>
        <v>0</v>
      </c>
      <c r="G366" s="5">
        <f t="shared" si="11"/>
        <v>0</v>
      </c>
    </row>
    <row r="367" spans="1:7" ht="14.25" x14ac:dyDescent="0.2">
      <c r="A367" s="34">
        <v>361</v>
      </c>
      <c r="B367" s="11" t="s">
        <v>35</v>
      </c>
      <c r="C367" s="12">
        <v>10760</v>
      </c>
      <c r="D367" s="7">
        <v>42844</v>
      </c>
      <c r="E367" s="13">
        <v>42844</v>
      </c>
      <c r="F367" s="4">
        <f t="shared" si="10"/>
        <v>0</v>
      </c>
      <c r="G367" s="5">
        <f t="shared" si="11"/>
        <v>0</v>
      </c>
    </row>
    <row r="368" spans="1:7" ht="14.25" x14ac:dyDescent="0.2">
      <c r="A368" s="34">
        <v>362</v>
      </c>
      <c r="B368" s="11" t="s">
        <v>7</v>
      </c>
      <c r="C368" s="12">
        <v>18547.41</v>
      </c>
      <c r="D368" s="6">
        <v>42855</v>
      </c>
      <c r="E368" s="13">
        <v>42844</v>
      </c>
      <c r="F368" s="4">
        <f t="shared" si="10"/>
        <v>-11</v>
      </c>
      <c r="G368" s="5">
        <f t="shared" si="11"/>
        <v>-204021.51</v>
      </c>
    </row>
    <row r="369" spans="1:7" ht="14.25" x14ac:dyDescent="0.2">
      <c r="A369" s="34">
        <v>363</v>
      </c>
      <c r="B369" s="11" t="s">
        <v>42</v>
      </c>
      <c r="C369" s="12">
        <v>37972.5</v>
      </c>
      <c r="D369" s="8">
        <v>42856</v>
      </c>
      <c r="E369" s="13">
        <v>42844</v>
      </c>
      <c r="F369" s="4">
        <f t="shared" si="10"/>
        <v>-12</v>
      </c>
      <c r="G369" s="5">
        <f t="shared" si="11"/>
        <v>-455670</v>
      </c>
    </row>
    <row r="370" spans="1:7" ht="14.25" x14ac:dyDescent="0.2">
      <c r="A370" s="34">
        <v>364</v>
      </c>
      <c r="B370" s="11" t="s">
        <v>64</v>
      </c>
      <c r="C370" s="12">
        <v>66.88</v>
      </c>
      <c r="D370" s="8">
        <v>42844</v>
      </c>
      <c r="E370" s="13">
        <v>42844</v>
      </c>
      <c r="F370" s="4">
        <f t="shared" si="10"/>
        <v>0</v>
      </c>
      <c r="G370" s="5">
        <f t="shared" si="11"/>
        <v>0</v>
      </c>
    </row>
    <row r="371" spans="1:7" ht="14.25" x14ac:dyDescent="0.2">
      <c r="A371" s="34">
        <v>365</v>
      </c>
      <c r="B371" s="11" t="s">
        <v>82</v>
      </c>
      <c r="C371" s="12">
        <v>753.36</v>
      </c>
      <c r="D371" s="8">
        <v>42855</v>
      </c>
      <c r="E371" s="13">
        <v>42844</v>
      </c>
      <c r="F371" s="4">
        <f t="shared" si="10"/>
        <v>-11</v>
      </c>
      <c r="G371" s="5">
        <f t="shared" si="11"/>
        <v>-8286.9600000000009</v>
      </c>
    </row>
    <row r="372" spans="1:7" ht="14.25" x14ac:dyDescent="0.2">
      <c r="A372" s="34">
        <v>366</v>
      </c>
      <c r="B372" s="11" t="s">
        <v>31</v>
      </c>
      <c r="C372" s="12">
        <v>21806.84</v>
      </c>
      <c r="D372" s="7">
        <v>42855</v>
      </c>
      <c r="E372" s="13">
        <v>42844</v>
      </c>
      <c r="F372" s="4">
        <f t="shared" si="10"/>
        <v>-11</v>
      </c>
      <c r="G372" s="5">
        <f t="shared" si="11"/>
        <v>-239875.24</v>
      </c>
    </row>
    <row r="373" spans="1:7" ht="14.25" x14ac:dyDescent="0.2">
      <c r="A373" s="34">
        <v>367</v>
      </c>
      <c r="B373" s="11" t="s">
        <v>4</v>
      </c>
      <c r="C373" s="12">
        <v>7537.21</v>
      </c>
      <c r="D373" s="7">
        <v>42853</v>
      </c>
      <c r="E373" s="13">
        <v>42844</v>
      </c>
      <c r="F373" s="4">
        <f t="shared" si="10"/>
        <v>-9</v>
      </c>
      <c r="G373" s="5">
        <f t="shared" si="11"/>
        <v>-67834.89</v>
      </c>
    </row>
    <row r="374" spans="1:7" ht="14.25" x14ac:dyDescent="0.2">
      <c r="A374" s="34">
        <v>368</v>
      </c>
      <c r="B374" s="11" t="s">
        <v>51</v>
      </c>
      <c r="C374" s="12">
        <v>3111</v>
      </c>
      <c r="D374" s="6">
        <v>42856</v>
      </c>
      <c r="E374" s="13">
        <v>42844</v>
      </c>
      <c r="F374" s="4">
        <f t="shared" si="10"/>
        <v>-12</v>
      </c>
      <c r="G374" s="5">
        <f t="shared" si="11"/>
        <v>-37332</v>
      </c>
    </row>
    <row r="375" spans="1:7" ht="14.25" x14ac:dyDescent="0.2">
      <c r="A375" s="34">
        <v>369</v>
      </c>
      <c r="B375" s="11" t="s">
        <v>17</v>
      </c>
      <c r="C375" s="12">
        <v>14020.31</v>
      </c>
      <c r="D375" s="6">
        <v>42855</v>
      </c>
      <c r="E375" s="13">
        <v>42845</v>
      </c>
      <c r="F375" s="4">
        <f t="shared" si="10"/>
        <v>-10</v>
      </c>
      <c r="G375" s="5">
        <f t="shared" si="11"/>
        <v>-140203.1</v>
      </c>
    </row>
    <row r="376" spans="1:7" ht="14.25" x14ac:dyDescent="0.2">
      <c r="A376" s="34">
        <v>370</v>
      </c>
      <c r="B376" s="11" t="s">
        <v>62</v>
      </c>
      <c r="C376" s="12">
        <v>54.9</v>
      </c>
      <c r="D376" s="6">
        <v>42843</v>
      </c>
      <c r="E376" s="13">
        <v>42845</v>
      </c>
      <c r="F376" s="4">
        <f t="shared" si="10"/>
        <v>2</v>
      </c>
      <c r="G376" s="5">
        <f t="shared" si="11"/>
        <v>109.8</v>
      </c>
    </row>
    <row r="377" spans="1:7" ht="14.25" x14ac:dyDescent="0.2">
      <c r="A377" s="34">
        <v>371</v>
      </c>
      <c r="B377" s="11" t="s">
        <v>84</v>
      </c>
      <c r="C377" s="12">
        <v>139</v>
      </c>
      <c r="D377" s="6">
        <v>42845</v>
      </c>
      <c r="E377" s="13">
        <v>42845</v>
      </c>
      <c r="F377" s="4">
        <f t="shared" si="10"/>
        <v>0</v>
      </c>
      <c r="G377" s="5">
        <f t="shared" si="11"/>
        <v>0</v>
      </c>
    </row>
    <row r="378" spans="1:7" ht="14.25" x14ac:dyDescent="0.2">
      <c r="A378" s="34">
        <v>372</v>
      </c>
      <c r="B378" s="11" t="s">
        <v>83</v>
      </c>
      <c r="C378" s="12">
        <v>1215.76</v>
      </c>
      <c r="D378" s="8">
        <v>42855</v>
      </c>
      <c r="E378" s="13">
        <v>42845</v>
      </c>
      <c r="F378" s="4">
        <f t="shared" si="10"/>
        <v>-10</v>
      </c>
      <c r="G378" s="5">
        <f t="shared" si="11"/>
        <v>-12157.6</v>
      </c>
    </row>
    <row r="379" spans="1:7" ht="14.25" x14ac:dyDescent="0.2">
      <c r="A379" s="34">
        <v>373</v>
      </c>
      <c r="B379" s="11" t="s">
        <v>52</v>
      </c>
      <c r="C379" s="12">
        <v>634.22</v>
      </c>
      <c r="D379" s="6">
        <v>42856</v>
      </c>
      <c r="E379" s="13">
        <v>42846</v>
      </c>
      <c r="F379" s="4">
        <f t="shared" si="10"/>
        <v>-10</v>
      </c>
      <c r="G379" s="5">
        <f t="shared" si="11"/>
        <v>-6342.2000000000007</v>
      </c>
    </row>
    <row r="380" spans="1:7" ht="14.25" x14ac:dyDescent="0.2">
      <c r="A380" s="34">
        <v>374</v>
      </c>
      <c r="B380" s="11" t="s">
        <v>37</v>
      </c>
      <c r="C380" s="12">
        <v>2625.58</v>
      </c>
      <c r="D380" s="6">
        <v>42844</v>
      </c>
      <c r="E380" s="13">
        <v>42846</v>
      </c>
      <c r="F380" s="4">
        <f t="shared" si="10"/>
        <v>2</v>
      </c>
      <c r="G380" s="5">
        <f t="shared" si="11"/>
        <v>5251.16</v>
      </c>
    </row>
    <row r="381" spans="1:7" ht="14.25" x14ac:dyDescent="0.2">
      <c r="A381" s="34">
        <v>375</v>
      </c>
      <c r="B381" s="11" t="s">
        <v>8</v>
      </c>
      <c r="C381" s="12">
        <v>5185</v>
      </c>
      <c r="D381" s="6">
        <v>42846</v>
      </c>
      <c r="E381" s="13">
        <v>42849</v>
      </c>
      <c r="F381" s="4">
        <f t="shared" si="10"/>
        <v>3</v>
      </c>
      <c r="G381" s="5">
        <f t="shared" si="11"/>
        <v>15555</v>
      </c>
    </row>
    <row r="382" spans="1:7" ht="14.25" x14ac:dyDescent="0.2">
      <c r="A382" s="34">
        <v>376</v>
      </c>
      <c r="B382" s="52" t="s">
        <v>177</v>
      </c>
      <c r="C382" s="12">
        <v>138.51</v>
      </c>
      <c r="D382" s="8">
        <v>42851</v>
      </c>
      <c r="E382" s="13">
        <v>42851</v>
      </c>
      <c r="F382" s="4">
        <f t="shared" si="10"/>
        <v>0</v>
      </c>
      <c r="G382" s="5">
        <f t="shared" si="11"/>
        <v>0</v>
      </c>
    </row>
    <row r="383" spans="1:7" ht="14.25" x14ac:dyDescent="0.2">
      <c r="A383" s="34">
        <v>377</v>
      </c>
      <c r="B383" s="52" t="s">
        <v>177</v>
      </c>
      <c r="C383" s="12">
        <v>121.89</v>
      </c>
      <c r="D383" s="8">
        <v>42851</v>
      </c>
      <c r="E383" s="13">
        <v>42851</v>
      </c>
      <c r="F383" s="4">
        <f t="shared" si="10"/>
        <v>0</v>
      </c>
      <c r="G383" s="5">
        <f t="shared" si="11"/>
        <v>0</v>
      </c>
    </row>
    <row r="384" spans="1:7" ht="14.25" x14ac:dyDescent="0.2">
      <c r="A384" s="34">
        <v>378</v>
      </c>
      <c r="B384" s="52" t="s">
        <v>177</v>
      </c>
      <c r="C384" s="12">
        <v>546.52</v>
      </c>
      <c r="D384" s="8">
        <v>42851</v>
      </c>
      <c r="E384" s="13">
        <v>42851</v>
      </c>
      <c r="F384" s="4">
        <f t="shared" si="10"/>
        <v>0</v>
      </c>
      <c r="G384" s="5">
        <f t="shared" si="11"/>
        <v>0</v>
      </c>
    </row>
    <row r="385" spans="1:7" ht="14.25" x14ac:dyDescent="0.2">
      <c r="A385" s="34">
        <v>379</v>
      </c>
      <c r="B385" s="52" t="s">
        <v>177</v>
      </c>
      <c r="C385" s="12">
        <v>105.94</v>
      </c>
      <c r="D385" s="8">
        <v>42851</v>
      </c>
      <c r="E385" s="13">
        <v>42851</v>
      </c>
      <c r="F385" s="4">
        <f t="shared" si="10"/>
        <v>0</v>
      </c>
      <c r="G385" s="5">
        <f t="shared" si="11"/>
        <v>0</v>
      </c>
    </row>
    <row r="386" spans="1:7" ht="14.25" x14ac:dyDescent="0.2">
      <c r="A386" s="34">
        <v>380</v>
      </c>
      <c r="B386" s="11" t="s">
        <v>74</v>
      </c>
      <c r="C386" s="12">
        <v>752.84</v>
      </c>
      <c r="D386" s="8">
        <v>42855</v>
      </c>
      <c r="E386" s="13">
        <v>42851</v>
      </c>
      <c r="F386" s="4">
        <f t="shared" si="10"/>
        <v>-4</v>
      </c>
      <c r="G386" s="5">
        <f t="shared" si="11"/>
        <v>-3011.36</v>
      </c>
    </row>
    <row r="387" spans="1:7" ht="14.25" x14ac:dyDescent="0.2">
      <c r="A387" s="34">
        <v>381</v>
      </c>
      <c r="B387" s="11" t="s">
        <v>69</v>
      </c>
      <c r="C387" s="12">
        <v>756.4</v>
      </c>
      <c r="D387" s="8">
        <v>42855</v>
      </c>
      <c r="E387" s="13">
        <v>42852</v>
      </c>
      <c r="F387" s="4">
        <f t="shared" si="10"/>
        <v>-3</v>
      </c>
      <c r="G387" s="5">
        <f t="shared" si="11"/>
        <v>-2269.1999999999998</v>
      </c>
    </row>
    <row r="388" spans="1:7" ht="14.25" x14ac:dyDescent="0.2">
      <c r="A388" s="34">
        <v>382</v>
      </c>
      <c r="B388" s="11" t="s">
        <v>13</v>
      </c>
      <c r="C388" s="12">
        <v>1769</v>
      </c>
      <c r="D388" s="7">
        <v>42855</v>
      </c>
      <c r="E388" s="13">
        <v>42852</v>
      </c>
      <c r="F388" s="4">
        <f t="shared" si="10"/>
        <v>-3</v>
      </c>
      <c r="G388" s="5">
        <f t="shared" si="11"/>
        <v>-5307</v>
      </c>
    </row>
    <row r="389" spans="1:7" ht="14.25" x14ac:dyDescent="0.2">
      <c r="A389" s="34">
        <v>383</v>
      </c>
      <c r="B389" s="52" t="s">
        <v>177</v>
      </c>
      <c r="C389" s="12">
        <v>254.25</v>
      </c>
      <c r="D389" s="8">
        <v>42852</v>
      </c>
      <c r="E389" s="13">
        <v>42852</v>
      </c>
      <c r="F389" s="4">
        <f t="shared" si="10"/>
        <v>0</v>
      </c>
      <c r="G389" s="5">
        <f t="shared" si="11"/>
        <v>0</v>
      </c>
    </row>
    <row r="390" spans="1:7" ht="14.25" x14ac:dyDescent="0.2">
      <c r="A390" s="34">
        <v>384</v>
      </c>
      <c r="B390" s="52" t="s">
        <v>177</v>
      </c>
      <c r="C390" s="12">
        <v>1031.44</v>
      </c>
      <c r="D390" s="8">
        <v>42852</v>
      </c>
      <c r="E390" s="13">
        <v>42852</v>
      </c>
      <c r="F390" s="4">
        <f t="shared" si="10"/>
        <v>0</v>
      </c>
      <c r="G390" s="5">
        <f t="shared" si="11"/>
        <v>0</v>
      </c>
    </row>
    <row r="391" spans="1:7" ht="14.25" x14ac:dyDescent="0.2">
      <c r="A391" s="34">
        <v>385</v>
      </c>
      <c r="B391" s="11" t="s">
        <v>4</v>
      </c>
      <c r="C391" s="12">
        <v>7607.19</v>
      </c>
      <c r="D391" s="8">
        <v>42862</v>
      </c>
      <c r="E391" s="13">
        <v>42853</v>
      </c>
      <c r="F391" s="4">
        <f t="shared" si="10"/>
        <v>-9</v>
      </c>
      <c r="G391" s="5">
        <f t="shared" si="11"/>
        <v>-68464.709999999992</v>
      </c>
    </row>
    <row r="392" spans="1:7" ht="14.25" x14ac:dyDescent="0.2">
      <c r="A392" s="34">
        <v>386</v>
      </c>
      <c r="B392" s="11" t="s">
        <v>34</v>
      </c>
      <c r="C392" s="12">
        <v>268657.65000000002</v>
      </c>
      <c r="D392" s="8">
        <v>42855</v>
      </c>
      <c r="E392" s="13">
        <v>42853</v>
      </c>
      <c r="F392" s="4">
        <f t="shared" ref="F392:F454" si="12">E392-D392</f>
        <v>-2</v>
      </c>
      <c r="G392" s="5">
        <f t="shared" ref="G392:G454" si="13">F392*C392</f>
        <v>-537315.30000000005</v>
      </c>
    </row>
    <row r="393" spans="1:7" ht="14.25" x14ac:dyDescent="0.2">
      <c r="A393" s="34">
        <v>387</v>
      </c>
      <c r="B393" s="21" t="s">
        <v>115</v>
      </c>
      <c r="C393" s="12">
        <v>341.26</v>
      </c>
      <c r="D393" s="8">
        <v>42855</v>
      </c>
      <c r="E393" s="13">
        <v>42855</v>
      </c>
      <c r="F393" s="4">
        <f t="shared" si="12"/>
        <v>0</v>
      </c>
      <c r="G393" s="5">
        <f t="shared" si="13"/>
        <v>0</v>
      </c>
    </row>
    <row r="394" spans="1:7" ht="14.25" x14ac:dyDescent="0.2">
      <c r="A394" s="34">
        <v>389</v>
      </c>
      <c r="B394" s="52" t="s">
        <v>174</v>
      </c>
      <c r="C394" s="12">
        <v>168.35</v>
      </c>
      <c r="D394" s="8">
        <v>42857</v>
      </c>
      <c r="E394" s="14">
        <v>42857</v>
      </c>
      <c r="F394" s="4">
        <f t="shared" si="12"/>
        <v>0</v>
      </c>
      <c r="G394" s="5">
        <f t="shared" si="13"/>
        <v>0</v>
      </c>
    </row>
    <row r="395" spans="1:7" ht="14.25" x14ac:dyDescent="0.2">
      <c r="A395" s="34">
        <v>390</v>
      </c>
      <c r="B395" s="52" t="s">
        <v>174</v>
      </c>
      <c r="C395" s="12">
        <v>124.29</v>
      </c>
      <c r="D395" s="8">
        <v>42857</v>
      </c>
      <c r="E395" s="14">
        <v>42857</v>
      </c>
      <c r="F395" s="4">
        <f t="shared" si="12"/>
        <v>0</v>
      </c>
      <c r="G395" s="5">
        <f t="shared" si="13"/>
        <v>0</v>
      </c>
    </row>
    <row r="396" spans="1:7" ht="14.25" x14ac:dyDescent="0.2">
      <c r="A396" s="34">
        <v>391</v>
      </c>
      <c r="B396" s="52" t="s">
        <v>186</v>
      </c>
      <c r="C396" s="12">
        <v>219.04</v>
      </c>
      <c r="D396" s="8">
        <v>42846</v>
      </c>
      <c r="E396" s="14">
        <v>42857</v>
      </c>
      <c r="F396" s="4">
        <f t="shared" si="12"/>
        <v>11</v>
      </c>
      <c r="G396" s="5">
        <f t="shared" si="13"/>
        <v>2409.44</v>
      </c>
    </row>
    <row r="397" spans="1:7" ht="14.25" x14ac:dyDescent="0.2">
      <c r="A397" s="34">
        <v>392</v>
      </c>
      <c r="B397" s="11" t="s">
        <v>85</v>
      </c>
      <c r="C397" s="12">
        <v>594</v>
      </c>
      <c r="D397" s="8">
        <v>42855</v>
      </c>
      <c r="E397" s="14">
        <v>42857</v>
      </c>
      <c r="F397" s="4">
        <f t="shared" si="12"/>
        <v>2</v>
      </c>
      <c r="G397" s="5">
        <f t="shared" si="13"/>
        <v>1188</v>
      </c>
    </row>
    <row r="398" spans="1:7" ht="14.25" x14ac:dyDescent="0.2">
      <c r="A398" s="34">
        <v>393</v>
      </c>
      <c r="B398" s="11" t="s">
        <v>68</v>
      </c>
      <c r="C398" s="12">
        <v>55.31</v>
      </c>
      <c r="D398" s="8">
        <v>42855</v>
      </c>
      <c r="E398" s="14">
        <v>42858</v>
      </c>
      <c r="F398" s="4">
        <f t="shared" si="12"/>
        <v>3</v>
      </c>
      <c r="G398" s="5">
        <f t="shared" si="13"/>
        <v>165.93</v>
      </c>
    </row>
    <row r="399" spans="1:7" ht="14.25" x14ac:dyDescent="0.2">
      <c r="A399" s="34">
        <v>394</v>
      </c>
      <c r="B399" s="11" t="s">
        <v>9</v>
      </c>
      <c r="C399" s="12">
        <v>2433.9499999999998</v>
      </c>
      <c r="D399" s="8">
        <v>42870</v>
      </c>
      <c r="E399" s="14">
        <v>42863</v>
      </c>
      <c r="F399" s="4">
        <f t="shared" si="12"/>
        <v>-7</v>
      </c>
      <c r="G399" s="5">
        <f t="shared" si="13"/>
        <v>-17037.649999999998</v>
      </c>
    </row>
    <row r="400" spans="1:7" ht="14.25" x14ac:dyDescent="0.2">
      <c r="A400" s="34">
        <v>395</v>
      </c>
      <c r="B400" s="11" t="s">
        <v>9</v>
      </c>
      <c r="C400" s="12">
        <v>49.52</v>
      </c>
      <c r="D400" s="8">
        <v>42870</v>
      </c>
      <c r="E400" s="14">
        <v>42863</v>
      </c>
      <c r="F400" s="4">
        <f t="shared" si="12"/>
        <v>-7</v>
      </c>
      <c r="G400" s="5">
        <f t="shared" si="13"/>
        <v>-346.64000000000004</v>
      </c>
    </row>
    <row r="401" spans="1:7" ht="14.25" x14ac:dyDescent="0.2">
      <c r="A401" s="34">
        <v>396</v>
      </c>
      <c r="B401" s="11" t="s">
        <v>18</v>
      </c>
      <c r="C401" s="12">
        <v>1996.96</v>
      </c>
      <c r="D401" s="8">
        <v>42870</v>
      </c>
      <c r="E401" s="14">
        <v>42863</v>
      </c>
      <c r="F401" s="4">
        <f t="shared" si="12"/>
        <v>-7</v>
      </c>
      <c r="G401" s="5">
        <f t="shared" si="13"/>
        <v>-13978.720000000001</v>
      </c>
    </row>
    <row r="402" spans="1:7" ht="14.25" x14ac:dyDescent="0.2">
      <c r="A402" s="34">
        <v>397</v>
      </c>
      <c r="B402" s="11" t="s">
        <v>31</v>
      </c>
      <c r="C402" s="12">
        <v>2646.84</v>
      </c>
      <c r="D402" s="7">
        <v>42871</v>
      </c>
      <c r="E402" s="14">
        <v>42864</v>
      </c>
      <c r="F402" s="4">
        <f t="shared" si="12"/>
        <v>-7</v>
      </c>
      <c r="G402" s="5">
        <f t="shared" si="13"/>
        <v>-18527.88</v>
      </c>
    </row>
    <row r="403" spans="1:7" ht="14.25" x14ac:dyDescent="0.2">
      <c r="A403" s="34">
        <v>398</v>
      </c>
      <c r="B403" s="11" t="s">
        <v>4</v>
      </c>
      <c r="C403" s="12">
        <v>7768.94</v>
      </c>
      <c r="D403" s="7">
        <v>42868</v>
      </c>
      <c r="E403" s="14">
        <v>42864</v>
      </c>
      <c r="F403" s="4">
        <f t="shared" si="12"/>
        <v>-4</v>
      </c>
      <c r="G403" s="5">
        <f t="shared" si="13"/>
        <v>-31075.759999999998</v>
      </c>
    </row>
    <row r="404" spans="1:7" ht="14.25" x14ac:dyDescent="0.2">
      <c r="A404" s="34">
        <v>399</v>
      </c>
      <c r="B404" s="11" t="s">
        <v>57</v>
      </c>
      <c r="C404" s="12">
        <v>630</v>
      </c>
      <c r="D404" s="7">
        <v>42872</v>
      </c>
      <c r="E404" s="14">
        <v>42867</v>
      </c>
      <c r="F404" s="4">
        <f t="shared" si="12"/>
        <v>-5</v>
      </c>
      <c r="G404" s="5">
        <f t="shared" si="13"/>
        <v>-3150</v>
      </c>
    </row>
    <row r="405" spans="1:7" ht="14.25" x14ac:dyDescent="0.2">
      <c r="A405" s="34">
        <v>400</v>
      </c>
      <c r="B405" s="11" t="s">
        <v>57</v>
      </c>
      <c r="C405" s="12">
        <v>2718.5</v>
      </c>
      <c r="D405" s="7">
        <v>42836</v>
      </c>
      <c r="E405" s="14">
        <v>42867</v>
      </c>
      <c r="F405" s="4">
        <f t="shared" si="12"/>
        <v>31</v>
      </c>
      <c r="G405" s="5">
        <f t="shared" si="13"/>
        <v>84273.5</v>
      </c>
    </row>
    <row r="406" spans="1:7" ht="14.25" x14ac:dyDescent="0.2">
      <c r="A406" s="34">
        <v>401</v>
      </c>
      <c r="B406" s="11" t="s">
        <v>60</v>
      </c>
      <c r="C406" s="12">
        <v>4197.68</v>
      </c>
      <c r="D406" s="7">
        <v>42867</v>
      </c>
      <c r="E406" s="14">
        <v>42867</v>
      </c>
      <c r="F406" s="4">
        <f t="shared" si="12"/>
        <v>0</v>
      </c>
      <c r="G406" s="5">
        <f t="shared" si="13"/>
        <v>0</v>
      </c>
    </row>
    <row r="407" spans="1:7" ht="14.25" x14ac:dyDescent="0.2">
      <c r="A407" s="34">
        <v>402</v>
      </c>
      <c r="B407" s="11" t="s">
        <v>47</v>
      </c>
      <c r="C407" s="12">
        <v>1262.7</v>
      </c>
      <c r="D407" s="7">
        <v>42860</v>
      </c>
      <c r="E407" s="14">
        <v>42867</v>
      </c>
      <c r="F407" s="4">
        <f t="shared" si="12"/>
        <v>7</v>
      </c>
      <c r="G407" s="5">
        <f t="shared" si="13"/>
        <v>8838.9</v>
      </c>
    </row>
    <row r="408" spans="1:7" ht="14.25" x14ac:dyDescent="0.2">
      <c r="A408" s="34">
        <v>403</v>
      </c>
      <c r="B408" s="11" t="s">
        <v>44</v>
      </c>
      <c r="C408" s="12">
        <v>282</v>
      </c>
      <c r="D408" s="7">
        <v>42885</v>
      </c>
      <c r="E408" s="14">
        <v>42867</v>
      </c>
      <c r="F408" s="4">
        <f t="shared" si="12"/>
        <v>-18</v>
      </c>
      <c r="G408" s="5">
        <f t="shared" si="13"/>
        <v>-5076</v>
      </c>
    </row>
    <row r="409" spans="1:7" ht="14.25" x14ac:dyDescent="0.2">
      <c r="A409" s="34">
        <v>404</v>
      </c>
      <c r="B409" s="11" t="s">
        <v>39</v>
      </c>
      <c r="C409" s="12">
        <v>665.03</v>
      </c>
      <c r="D409" s="7">
        <v>42885</v>
      </c>
      <c r="E409" s="14">
        <v>42867</v>
      </c>
      <c r="F409" s="4">
        <f t="shared" si="12"/>
        <v>-18</v>
      </c>
      <c r="G409" s="5">
        <f t="shared" si="13"/>
        <v>-11970.539999999999</v>
      </c>
    </row>
    <row r="410" spans="1:7" ht="14.25" x14ac:dyDescent="0.2">
      <c r="A410" s="34">
        <v>405</v>
      </c>
      <c r="B410" s="11" t="s">
        <v>37</v>
      </c>
      <c r="C410" s="12">
        <v>602.25</v>
      </c>
      <c r="D410" s="7">
        <v>42885</v>
      </c>
      <c r="E410" s="14">
        <v>42867</v>
      </c>
      <c r="F410" s="4">
        <f t="shared" si="12"/>
        <v>-18</v>
      </c>
      <c r="G410" s="5">
        <f t="shared" si="13"/>
        <v>-10840.5</v>
      </c>
    </row>
    <row r="411" spans="1:7" ht="14.25" x14ac:dyDescent="0.2">
      <c r="A411" s="34">
        <v>406</v>
      </c>
      <c r="B411" s="11" t="s">
        <v>17</v>
      </c>
      <c r="C411" s="12">
        <v>12933.55</v>
      </c>
      <c r="D411" s="7">
        <v>42870</v>
      </c>
      <c r="E411" s="14">
        <v>42867</v>
      </c>
      <c r="F411" s="4">
        <f t="shared" si="12"/>
        <v>-3</v>
      </c>
      <c r="G411" s="5">
        <f t="shared" si="13"/>
        <v>-38800.649999999994</v>
      </c>
    </row>
    <row r="412" spans="1:7" ht="14.25" x14ac:dyDescent="0.2">
      <c r="A412" s="34">
        <v>407</v>
      </c>
      <c r="B412" s="11" t="s">
        <v>78</v>
      </c>
      <c r="C412" s="12">
        <v>2745</v>
      </c>
      <c r="D412" s="7">
        <v>42857</v>
      </c>
      <c r="E412" s="14">
        <v>42867</v>
      </c>
      <c r="F412" s="4">
        <f t="shared" si="12"/>
        <v>10</v>
      </c>
      <c r="G412" s="5">
        <f t="shared" si="13"/>
        <v>27450</v>
      </c>
    </row>
    <row r="413" spans="1:7" ht="14.25" x14ac:dyDescent="0.2">
      <c r="A413" s="34">
        <v>408</v>
      </c>
      <c r="B413" s="11" t="s">
        <v>49</v>
      </c>
      <c r="C413" s="12">
        <v>51.35</v>
      </c>
      <c r="D413" s="7">
        <v>42844</v>
      </c>
      <c r="E413" s="14">
        <v>42867</v>
      </c>
      <c r="F413" s="4">
        <f t="shared" si="12"/>
        <v>23</v>
      </c>
      <c r="G413" s="5">
        <f t="shared" si="13"/>
        <v>1181.05</v>
      </c>
    </row>
    <row r="414" spans="1:7" ht="14.25" x14ac:dyDescent="0.2">
      <c r="A414" s="34">
        <v>409</v>
      </c>
      <c r="B414" s="11" t="s">
        <v>28</v>
      </c>
      <c r="C414" s="12">
        <v>1020</v>
      </c>
      <c r="D414" s="7">
        <v>42886</v>
      </c>
      <c r="E414" s="14">
        <v>42858</v>
      </c>
      <c r="F414" s="4">
        <f t="shared" si="12"/>
        <v>-28</v>
      </c>
      <c r="G414" s="5">
        <f t="shared" si="13"/>
        <v>-28560</v>
      </c>
    </row>
    <row r="415" spans="1:7" ht="14.25" x14ac:dyDescent="0.2">
      <c r="A415" s="34">
        <v>410</v>
      </c>
      <c r="B415" s="11" t="s">
        <v>21</v>
      </c>
      <c r="C415" s="12">
        <v>106.07</v>
      </c>
      <c r="D415" s="7">
        <v>42886</v>
      </c>
      <c r="E415" s="14">
        <v>42867</v>
      </c>
      <c r="F415" s="4">
        <f t="shared" si="12"/>
        <v>-19</v>
      </c>
      <c r="G415" s="5">
        <f t="shared" si="13"/>
        <v>-2015.33</v>
      </c>
    </row>
    <row r="416" spans="1:7" ht="14.25" x14ac:dyDescent="0.2">
      <c r="A416" s="34">
        <v>411</v>
      </c>
      <c r="B416" s="11" t="s">
        <v>31</v>
      </c>
      <c r="C416" s="12">
        <v>3001.32</v>
      </c>
      <c r="D416" s="7">
        <v>42886</v>
      </c>
      <c r="E416" s="14">
        <v>42867</v>
      </c>
      <c r="F416" s="4">
        <f t="shared" si="12"/>
        <v>-19</v>
      </c>
      <c r="G416" s="5">
        <f t="shared" si="13"/>
        <v>-57025.08</v>
      </c>
    </row>
    <row r="417" spans="1:7" ht="14.25" x14ac:dyDescent="0.2">
      <c r="A417" s="34">
        <v>412</v>
      </c>
      <c r="B417" s="11" t="s">
        <v>13</v>
      </c>
      <c r="C417" s="12">
        <v>100.58</v>
      </c>
      <c r="D417" s="7">
        <v>42885</v>
      </c>
      <c r="E417" s="14">
        <v>42867</v>
      </c>
      <c r="F417" s="4">
        <f t="shared" si="12"/>
        <v>-18</v>
      </c>
      <c r="G417" s="5">
        <f t="shared" si="13"/>
        <v>-1810.44</v>
      </c>
    </row>
    <row r="418" spans="1:7" ht="14.25" x14ac:dyDescent="0.2">
      <c r="A418" s="34">
        <v>413</v>
      </c>
      <c r="B418" s="11" t="s">
        <v>86</v>
      </c>
      <c r="C418" s="12">
        <v>1098</v>
      </c>
      <c r="D418" s="7">
        <v>42825</v>
      </c>
      <c r="E418" s="14">
        <v>42867</v>
      </c>
      <c r="F418" s="4">
        <f t="shared" si="12"/>
        <v>42</v>
      </c>
      <c r="G418" s="5">
        <f t="shared" si="13"/>
        <v>46116</v>
      </c>
    </row>
    <row r="419" spans="1:7" ht="14.25" x14ac:dyDescent="0.2">
      <c r="A419" s="34">
        <v>414</v>
      </c>
      <c r="B419" s="11" t="s">
        <v>87</v>
      </c>
      <c r="C419" s="12">
        <v>113.98</v>
      </c>
      <c r="D419" s="7">
        <v>42873</v>
      </c>
      <c r="E419" s="14">
        <v>42867</v>
      </c>
      <c r="F419" s="4">
        <f t="shared" si="12"/>
        <v>-6</v>
      </c>
      <c r="G419" s="5">
        <f t="shared" si="13"/>
        <v>-683.88</v>
      </c>
    </row>
    <row r="420" spans="1:7" ht="14.25" x14ac:dyDescent="0.2">
      <c r="A420" s="34">
        <v>415</v>
      </c>
      <c r="B420" s="11" t="s">
        <v>88</v>
      </c>
      <c r="C420" s="12">
        <v>2752</v>
      </c>
      <c r="D420" s="7">
        <v>42860</v>
      </c>
      <c r="E420" s="14">
        <v>42870</v>
      </c>
      <c r="F420" s="4">
        <f t="shared" si="12"/>
        <v>10</v>
      </c>
      <c r="G420" s="5">
        <f t="shared" si="13"/>
        <v>27520</v>
      </c>
    </row>
    <row r="421" spans="1:7" ht="14.25" x14ac:dyDescent="0.2">
      <c r="A421" s="34">
        <v>416</v>
      </c>
      <c r="B421" s="11" t="s">
        <v>33</v>
      </c>
      <c r="C421" s="12">
        <v>564.49</v>
      </c>
      <c r="D421" s="7">
        <v>42794</v>
      </c>
      <c r="E421" s="14">
        <v>42870</v>
      </c>
      <c r="F421" s="4">
        <f t="shared" si="12"/>
        <v>76</v>
      </c>
      <c r="G421" s="5">
        <f t="shared" si="13"/>
        <v>42901.24</v>
      </c>
    </row>
    <row r="422" spans="1:7" ht="14.25" x14ac:dyDescent="0.2">
      <c r="A422" s="34">
        <v>417</v>
      </c>
      <c r="B422" s="11" t="s">
        <v>22</v>
      </c>
      <c r="C422" s="12">
        <v>750</v>
      </c>
      <c r="D422" s="7">
        <v>42885</v>
      </c>
      <c r="E422" s="14">
        <v>42870</v>
      </c>
      <c r="F422" s="4">
        <f t="shared" si="12"/>
        <v>-15</v>
      </c>
      <c r="G422" s="5">
        <f t="shared" si="13"/>
        <v>-11250</v>
      </c>
    </row>
    <row r="423" spans="1:7" ht="14.25" x14ac:dyDescent="0.2">
      <c r="A423" s="34">
        <v>418</v>
      </c>
      <c r="B423" s="11" t="s">
        <v>36</v>
      </c>
      <c r="C423" s="12">
        <v>2118.58</v>
      </c>
      <c r="D423" s="7">
        <v>42885</v>
      </c>
      <c r="E423" s="14">
        <v>42870</v>
      </c>
      <c r="F423" s="4">
        <f t="shared" si="12"/>
        <v>-15</v>
      </c>
      <c r="G423" s="5">
        <f t="shared" si="13"/>
        <v>-31778.699999999997</v>
      </c>
    </row>
    <row r="424" spans="1:7" ht="14.25" x14ac:dyDescent="0.2">
      <c r="A424" s="34">
        <v>419</v>
      </c>
      <c r="B424" s="11" t="s">
        <v>13</v>
      </c>
      <c r="C424" s="12">
        <v>2500</v>
      </c>
      <c r="D424" s="7">
        <v>42885</v>
      </c>
      <c r="E424" s="14">
        <v>42870</v>
      </c>
      <c r="F424" s="4">
        <f t="shared" si="12"/>
        <v>-15</v>
      </c>
      <c r="G424" s="5">
        <f t="shared" si="13"/>
        <v>-37500</v>
      </c>
    </row>
    <row r="425" spans="1:7" ht="14.25" x14ac:dyDescent="0.2">
      <c r="A425" s="34">
        <v>420</v>
      </c>
      <c r="B425" s="11" t="s">
        <v>50</v>
      </c>
      <c r="C425" s="12">
        <v>507.18</v>
      </c>
      <c r="D425" s="7">
        <v>42886</v>
      </c>
      <c r="E425" s="14">
        <v>42870</v>
      </c>
      <c r="F425" s="4">
        <f t="shared" si="12"/>
        <v>-16</v>
      </c>
      <c r="G425" s="5">
        <f t="shared" si="13"/>
        <v>-8114.88</v>
      </c>
    </row>
    <row r="426" spans="1:7" ht="14.25" x14ac:dyDescent="0.2">
      <c r="A426" s="34">
        <v>421</v>
      </c>
      <c r="B426" s="11" t="s">
        <v>89</v>
      </c>
      <c r="C426" s="12">
        <v>183</v>
      </c>
      <c r="D426" s="7">
        <v>42859</v>
      </c>
      <c r="E426" s="14">
        <v>42870</v>
      </c>
      <c r="F426" s="4">
        <f t="shared" si="12"/>
        <v>11</v>
      </c>
      <c r="G426" s="5">
        <f t="shared" si="13"/>
        <v>2013</v>
      </c>
    </row>
    <row r="427" spans="1:7" ht="14.25" x14ac:dyDescent="0.2">
      <c r="A427" s="34">
        <v>422</v>
      </c>
      <c r="B427" s="11" t="s">
        <v>7</v>
      </c>
      <c r="C427" s="12">
        <v>7210.2</v>
      </c>
      <c r="D427" s="7">
        <v>42885</v>
      </c>
      <c r="E427" s="14">
        <v>42870</v>
      </c>
      <c r="F427" s="4">
        <f t="shared" si="12"/>
        <v>-15</v>
      </c>
      <c r="G427" s="5">
        <f t="shared" si="13"/>
        <v>-108153</v>
      </c>
    </row>
    <row r="428" spans="1:7" ht="14.25" x14ac:dyDescent="0.2">
      <c r="A428" s="34">
        <v>423</v>
      </c>
      <c r="B428" s="11" t="s">
        <v>59</v>
      </c>
      <c r="C428" s="12">
        <v>215.8</v>
      </c>
      <c r="D428" s="7">
        <v>42885</v>
      </c>
      <c r="E428" s="14">
        <v>42870</v>
      </c>
      <c r="F428" s="4">
        <f t="shared" si="12"/>
        <v>-15</v>
      </c>
      <c r="G428" s="5">
        <f t="shared" si="13"/>
        <v>-3237</v>
      </c>
    </row>
    <row r="429" spans="1:7" ht="14.25" x14ac:dyDescent="0.2">
      <c r="A429" s="34">
        <v>424</v>
      </c>
      <c r="B429" s="11" t="s">
        <v>90</v>
      </c>
      <c r="C429" s="12">
        <v>9091.44</v>
      </c>
      <c r="D429" s="7">
        <v>42886</v>
      </c>
      <c r="E429" s="14">
        <v>42870</v>
      </c>
      <c r="F429" s="4">
        <f t="shared" si="12"/>
        <v>-16</v>
      </c>
      <c r="G429" s="5">
        <f t="shared" si="13"/>
        <v>-145463.04000000001</v>
      </c>
    </row>
    <row r="430" spans="1:7" ht="14.25" x14ac:dyDescent="0.2">
      <c r="A430" s="34">
        <v>425</v>
      </c>
      <c r="B430" s="11" t="s">
        <v>53</v>
      </c>
      <c r="C430" s="12">
        <v>122</v>
      </c>
      <c r="D430" s="7">
        <v>42885</v>
      </c>
      <c r="E430" s="14">
        <v>42870</v>
      </c>
      <c r="F430" s="4">
        <f t="shared" si="12"/>
        <v>-15</v>
      </c>
      <c r="G430" s="5">
        <f t="shared" si="13"/>
        <v>-1830</v>
      </c>
    </row>
    <row r="431" spans="1:7" ht="14.25" x14ac:dyDescent="0.2">
      <c r="A431" s="34">
        <v>426</v>
      </c>
      <c r="B431" s="11" t="s">
        <v>40</v>
      </c>
      <c r="C431" s="12">
        <v>5053.25</v>
      </c>
      <c r="D431" s="7">
        <v>42885</v>
      </c>
      <c r="E431" s="14">
        <v>42870</v>
      </c>
      <c r="F431" s="4">
        <f t="shared" si="12"/>
        <v>-15</v>
      </c>
      <c r="G431" s="5">
        <f t="shared" si="13"/>
        <v>-75798.75</v>
      </c>
    </row>
    <row r="432" spans="1:7" ht="14.25" x14ac:dyDescent="0.2">
      <c r="A432" s="34">
        <v>427</v>
      </c>
      <c r="B432" s="11" t="s">
        <v>41</v>
      </c>
      <c r="C432" s="12">
        <v>9150.73</v>
      </c>
      <c r="D432" s="7">
        <v>42885</v>
      </c>
      <c r="E432" s="14">
        <v>42870</v>
      </c>
      <c r="F432" s="4">
        <f t="shared" si="12"/>
        <v>-15</v>
      </c>
      <c r="G432" s="5">
        <f t="shared" si="13"/>
        <v>-137260.94999999998</v>
      </c>
    </row>
    <row r="433" spans="1:7" ht="14.25" x14ac:dyDescent="0.2">
      <c r="A433" s="34">
        <v>428</v>
      </c>
      <c r="B433" s="11" t="s">
        <v>30</v>
      </c>
      <c r="C433" s="12">
        <v>12200</v>
      </c>
      <c r="D433" s="7">
        <v>42885</v>
      </c>
      <c r="E433" s="14">
        <v>42871</v>
      </c>
      <c r="F433" s="4">
        <f t="shared" si="12"/>
        <v>-14</v>
      </c>
      <c r="G433" s="5">
        <f t="shared" si="13"/>
        <v>-170800</v>
      </c>
    </row>
    <row r="434" spans="1:7" ht="14.25" x14ac:dyDescent="0.2">
      <c r="A434" s="34">
        <v>429</v>
      </c>
      <c r="B434" s="52" t="s">
        <v>186</v>
      </c>
      <c r="C434" s="12">
        <v>143.08000000000001</v>
      </c>
      <c r="D434" s="7">
        <v>42869</v>
      </c>
      <c r="E434" s="14">
        <v>42871</v>
      </c>
      <c r="F434" s="4">
        <f t="shared" si="12"/>
        <v>2</v>
      </c>
      <c r="G434" s="5">
        <f t="shared" si="13"/>
        <v>286.16000000000003</v>
      </c>
    </row>
    <row r="435" spans="1:7" ht="14.25" x14ac:dyDescent="0.2">
      <c r="A435" s="34">
        <v>430</v>
      </c>
      <c r="B435" s="11" t="s">
        <v>61</v>
      </c>
      <c r="C435" s="12">
        <v>4575</v>
      </c>
      <c r="D435" s="7">
        <v>42846</v>
      </c>
      <c r="E435" s="14">
        <v>42871</v>
      </c>
      <c r="F435" s="4">
        <f t="shared" si="12"/>
        <v>25</v>
      </c>
      <c r="G435" s="5">
        <f t="shared" si="13"/>
        <v>114375</v>
      </c>
    </row>
    <row r="436" spans="1:7" ht="14.25" x14ac:dyDescent="0.2">
      <c r="A436" s="34">
        <v>431</v>
      </c>
      <c r="B436" s="11" t="s">
        <v>31</v>
      </c>
      <c r="C436" s="12">
        <v>5117.24</v>
      </c>
      <c r="D436" s="7">
        <v>42886</v>
      </c>
      <c r="E436" s="14">
        <v>42871</v>
      </c>
      <c r="F436" s="4">
        <f t="shared" si="12"/>
        <v>-15</v>
      </c>
      <c r="G436" s="5">
        <f t="shared" si="13"/>
        <v>-76758.599999999991</v>
      </c>
    </row>
    <row r="437" spans="1:7" ht="14.25" x14ac:dyDescent="0.2">
      <c r="A437" s="34">
        <v>432</v>
      </c>
      <c r="B437" s="11" t="s">
        <v>4</v>
      </c>
      <c r="C437" s="12">
        <v>6609.39</v>
      </c>
      <c r="D437" s="7">
        <v>42875</v>
      </c>
      <c r="E437" s="14">
        <v>42871</v>
      </c>
      <c r="F437" s="4">
        <f t="shared" si="12"/>
        <v>-4</v>
      </c>
      <c r="G437" s="5">
        <f t="shared" si="13"/>
        <v>-26437.56</v>
      </c>
    </row>
    <row r="438" spans="1:7" ht="14.25" x14ac:dyDescent="0.2">
      <c r="A438" s="34">
        <v>433</v>
      </c>
      <c r="B438" s="11" t="s">
        <v>25</v>
      </c>
      <c r="C438" s="12">
        <v>857.06</v>
      </c>
      <c r="D438" s="7">
        <v>42886</v>
      </c>
      <c r="E438" s="14">
        <v>42871</v>
      </c>
      <c r="F438" s="4">
        <f t="shared" si="12"/>
        <v>-15</v>
      </c>
      <c r="G438" s="5">
        <f t="shared" si="13"/>
        <v>-12855.9</v>
      </c>
    </row>
    <row r="439" spans="1:7" ht="14.25" x14ac:dyDescent="0.2">
      <c r="A439" s="34">
        <v>434</v>
      </c>
      <c r="B439" s="11" t="s">
        <v>6</v>
      </c>
      <c r="C439" s="12">
        <v>165.72</v>
      </c>
      <c r="D439" s="7">
        <v>42867</v>
      </c>
      <c r="E439" s="14">
        <v>42871</v>
      </c>
      <c r="F439" s="4">
        <f t="shared" si="12"/>
        <v>4</v>
      </c>
      <c r="G439" s="5">
        <f t="shared" si="13"/>
        <v>662.88</v>
      </c>
    </row>
    <row r="440" spans="1:7" ht="14.25" x14ac:dyDescent="0.2">
      <c r="A440" s="34">
        <v>435</v>
      </c>
      <c r="B440" s="11" t="s">
        <v>6</v>
      </c>
      <c r="C440" s="12">
        <v>597.01</v>
      </c>
      <c r="D440" s="7">
        <v>42868</v>
      </c>
      <c r="E440" s="14">
        <v>42871</v>
      </c>
      <c r="F440" s="4">
        <f t="shared" si="12"/>
        <v>3</v>
      </c>
      <c r="G440" s="5">
        <f t="shared" si="13"/>
        <v>1791.03</v>
      </c>
    </row>
    <row r="441" spans="1:7" ht="14.25" x14ac:dyDescent="0.2">
      <c r="A441" s="34">
        <v>436</v>
      </c>
      <c r="B441" s="11" t="s">
        <v>6</v>
      </c>
      <c r="C441" s="12">
        <v>63.37</v>
      </c>
      <c r="D441" s="7">
        <v>42885</v>
      </c>
      <c r="E441" s="14">
        <v>42871</v>
      </c>
      <c r="F441" s="4">
        <f t="shared" si="12"/>
        <v>-14</v>
      </c>
      <c r="G441" s="5">
        <f t="shared" si="13"/>
        <v>-887.18</v>
      </c>
    </row>
    <row r="442" spans="1:7" ht="14.25" x14ac:dyDescent="0.2">
      <c r="A442" s="34">
        <v>437</v>
      </c>
      <c r="B442" s="11" t="s">
        <v>0</v>
      </c>
      <c r="C442" s="12">
        <v>4168.68</v>
      </c>
      <c r="D442" s="7">
        <v>42876</v>
      </c>
      <c r="E442" s="14">
        <v>42872</v>
      </c>
      <c r="F442" s="4">
        <f t="shared" si="12"/>
        <v>-4</v>
      </c>
      <c r="G442" s="5">
        <f t="shared" si="13"/>
        <v>-16674.72</v>
      </c>
    </row>
    <row r="443" spans="1:7" ht="14.25" x14ac:dyDescent="0.2">
      <c r="A443" s="34">
        <v>438</v>
      </c>
      <c r="B443" s="11" t="s">
        <v>35</v>
      </c>
      <c r="C443" s="12">
        <v>7668.43</v>
      </c>
      <c r="D443" s="7">
        <v>42885</v>
      </c>
      <c r="E443" s="14">
        <v>42872</v>
      </c>
      <c r="F443" s="4">
        <f t="shared" si="12"/>
        <v>-13</v>
      </c>
      <c r="G443" s="5">
        <f t="shared" si="13"/>
        <v>-99689.59</v>
      </c>
    </row>
    <row r="444" spans="1:7" ht="14.25" x14ac:dyDescent="0.2">
      <c r="A444" s="34">
        <v>439</v>
      </c>
      <c r="B444" s="11" t="s">
        <v>46</v>
      </c>
      <c r="C444" s="12">
        <v>5146.08</v>
      </c>
      <c r="D444" s="7">
        <v>42886</v>
      </c>
      <c r="E444" s="14">
        <v>42872</v>
      </c>
      <c r="F444" s="4">
        <f t="shared" si="12"/>
        <v>-14</v>
      </c>
      <c r="G444" s="5">
        <f t="shared" si="13"/>
        <v>-72045.119999999995</v>
      </c>
    </row>
    <row r="445" spans="1:7" ht="14.25" x14ac:dyDescent="0.2">
      <c r="A445" s="34">
        <v>440</v>
      </c>
      <c r="B445" s="11" t="s">
        <v>13</v>
      </c>
      <c r="C445" s="12">
        <v>8757.42</v>
      </c>
      <c r="D445" s="7">
        <v>42885</v>
      </c>
      <c r="E445" s="14">
        <v>42872</v>
      </c>
      <c r="F445" s="4">
        <f t="shared" si="12"/>
        <v>-13</v>
      </c>
      <c r="G445" s="5">
        <f t="shared" si="13"/>
        <v>-113846.46</v>
      </c>
    </row>
    <row r="446" spans="1:7" ht="14.25" x14ac:dyDescent="0.2">
      <c r="A446" s="34">
        <v>441</v>
      </c>
      <c r="B446" s="11" t="s">
        <v>8</v>
      </c>
      <c r="C446" s="12">
        <v>1830</v>
      </c>
      <c r="D446" s="7">
        <v>42885</v>
      </c>
      <c r="E446" s="14">
        <v>42872</v>
      </c>
      <c r="F446" s="4">
        <f t="shared" si="12"/>
        <v>-13</v>
      </c>
      <c r="G446" s="5">
        <f t="shared" si="13"/>
        <v>-23790</v>
      </c>
    </row>
    <row r="447" spans="1:7" ht="14.25" x14ac:dyDescent="0.2">
      <c r="A447" s="34">
        <v>442</v>
      </c>
      <c r="B447" s="11" t="s">
        <v>5</v>
      </c>
      <c r="C447" s="12">
        <v>814.76</v>
      </c>
      <c r="D447" s="7">
        <v>42886</v>
      </c>
      <c r="E447" s="14">
        <v>42872</v>
      </c>
      <c r="F447" s="4">
        <f t="shared" si="12"/>
        <v>-14</v>
      </c>
      <c r="G447" s="5">
        <f t="shared" si="13"/>
        <v>-11406.64</v>
      </c>
    </row>
    <row r="448" spans="1:7" ht="14.25" x14ac:dyDescent="0.2">
      <c r="A448" s="34">
        <v>443</v>
      </c>
      <c r="B448" s="11" t="s">
        <v>32</v>
      </c>
      <c r="C448" s="12">
        <v>340</v>
      </c>
      <c r="D448" s="7">
        <v>42889</v>
      </c>
      <c r="E448" s="14">
        <v>42873</v>
      </c>
      <c r="F448" s="4">
        <f t="shared" si="12"/>
        <v>-16</v>
      </c>
      <c r="G448" s="5">
        <f t="shared" si="13"/>
        <v>-5440</v>
      </c>
    </row>
    <row r="449" spans="1:7" ht="14.25" x14ac:dyDescent="0.2">
      <c r="A449" s="34">
        <v>444</v>
      </c>
      <c r="B449" s="11" t="s">
        <v>51</v>
      </c>
      <c r="C449" s="12">
        <v>2745</v>
      </c>
      <c r="D449" s="7">
        <v>42890</v>
      </c>
      <c r="E449" s="14">
        <v>42873</v>
      </c>
      <c r="F449" s="4">
        <f t="shared" si="12"/>
        <v>-17</v>
      </c>
      <c r="G449" s="5">
        <f t="shared" si="13"/>
        <v>-46665</v>
      </c>
    </row>
    <row r="450" spans="1:7" ht="14.25" x14ac:dyDescent="0.2">
      <c r="A450" s="34">
        <v>445</v>
      </c>
      <c r="B450" s="11" t="s">
        <v>69</v>
      </c>
      <c r="C450" s="12">
        <v>3121.95</v>
      </c>
      <c r="D450" s="7">
        <v>42885</v>
      </c>
      <c r="E450" s="14">
        <v>42873</v>
      </c>
      <c r="F450" s="4">
        <f t="shared" si="12"/>
        <v>-12</v>
      </c>
      <c r="G450" s="5">
        <f t="shared" si="13"/>
        <v>-37463.399999999994</v>
      </c>
    </row>
    <row r="451" spans="1:7" ht="14.25" x14ac:dyDescent="0.2">
      <c r="A451" s="34">
        <v>446</v>
      </c>
      <c r="B451" s="11" t="s">
        <v>91</v>
      </c>
      <c r="C451" s="12">
        <v>4636</v>
      </c>
      <c r="D451" s="7">
        <v>42876</v>
      </c>
      <c r="E451" s="14">
        <v>42873</v>
      </c>
      <c r="F451" s="4">
        <f t="shared" si="12"/>
        <v>-3</v>
      </c>
      <c r="G451" s="5">
        <f t="shared" si="13"/>
        <v>-13908</v>
      </c>
    </row>
    <row r="452" spans="1:7" ht="14.25" x14ac:dyDescent="0.2">
      <c r="A452" s="34">
        <v>447</v>
      </c>
      <c r="B452" s="11" t="s">
        <v>7</v>
      </c>
      <c r="C452" s="12">
        <v>11337.21</v>
      </c>
      <c r="D452" s="7">
        <v>42885</v>
      </c>
      <c r="E452" s="14">
        <v>42873</v>
      </c>
      <c r="F452" s="4">
        <f t="shared" si="12"/>
        <v>-12</v>
      </c>
      <c r="G452" s="5">
        <f t="shared" si="13"/>
        <v>-136046.51999999999</v>
      </c>
    </row>
    <row r="453" spans="1:7" ht="14.25" x14ac:dyDescent="0.2">
      <c r="A453" s="34">
        <v>448</v>
      </c>
      <c r="B453" s="11" t="s">
        <v>31</v>
      </c>
      <c r="C453" s="12">
        <v>16689.599999999999</v>
      </c>
      <c r="D453" s="7">
        <v>42886</v>
      </c>
      <c r="E453" s="14">
        <v>42873</v>
      </c>
      <c r="F453" s="4">
        <f t="shared" si="12"/>
        <v>-13</v>
      </c>
      <c r="G453" s="5">
        <f t="shared" si="13"/>
        <v>-216964.8</v>
      </c>
    </row>
    <row r="454" spans="1:7" ht="14.25" x14ac:dyDescent="0.2">
      <c r="A454" s="34">
        <v>449</v>
      </c>
      <c r="B454" s="11" t="s">
        <v>8</v>
      </c>
      <c r="C454" s="12">
        <v>2440</v>
      </c>
      <c r="D454" s="7">
        <v>42885</v>
      </c>
      <c r="E454" s="14">
        <v>42873</v>
      </c>
      <c r="F454" s="4">
        <f t="shared" si="12"/>
        <v>-12</v>
      </c>
      <c r="G454" s="5">
        <f t="shared" si="13"/>
        <v>-29280</v>
      </c>
    </row>
    <row r="455" spans="1:7" ht="14.25" x14ac:dyDescent="0.2">
      <c r="A455" s="34">
        <v>450</v>
      </c>
      <c r="B455" s="11" t="s">
        <v>42</v>
      </c>
      <c r="C455" s="12">
        <v>6563.6</v>
      </c>
      <c r="D455" s="7">
        <v>42887</v>
      </c>
      <c r="E455" s="14">
        <v>42873</v>
      </c>
      <c r="F455" s="4">
        <f t="shared" ref="F455:F518" si="14">E455-D455</f>
        <v>-14</v>
      </c>
      <c r="G455" s="5">
        <f t="shared" ref="G455:G518" si="15">F455*C455</f>
        <v>-91890.400000000009</v>
      </c>
    </row>
    <row r="456" spans="1:7" ht="14.25" x14ac:dyDescent="0.2">
      <c r="A456" s="34">
        <v>451</v>
      </c>
      <c r="B456" s="11" t="s">
        <v>48</v>
      </c>
      <c r="C456" s="12">
        <v>6101.7</v>
      </c>
      <c r="D456" s="7">
        <v>42885</v>
      </c>
      <c r="E456" s="14">
        <v>42873</v>
      </c>
      <c r="F456" s="4">
        <f t="shared" si="14"/>
        <v>-12</v>
      </c>
      <c r="G456" s="5">
        <f t="shared" si="15"/>
        <v>-73220.399999999994</v>
      </c>
    </row>
    <row r="457" spans="1:7" ht="14.25" x14ac:dyDescent="0.2">
      <c r="A457" s="34">
        <v>452</v>
      </c>
      <c r="B457" s="11" t="s">
        <v>31</v>
      </c>
      <c r="C457" s="12">
        <v>2713.28</v>
      </c>
      <c r="D457" s="7">
        <v>42886</v>
      </c>
      <c r="E457" s="14">
        <v>42873</v>
      </c>
      <c r="F457" s="4">
        <f t="shared" si="14"/>
        <v>-13</v>
      </c>
      <c r="G457" s="5">
        <f t="shared" si="15"/>
        <v>-35272.639999999999</v>
      </c>
    </row>
    <row r="458" spans="1:7" ht="14.25" x14ac:dyDescent="0.2">
      <c r="A458" s="34">
        <v>453</v>
      </c>
      <c r="B458" s="11" t="s">
        <v>81</v>
      </c>
      <c r="C458" s="12">
        <v>16104</v>
      </c>
      <c r="D458" s="7">
        <v>42885</v>
      </c>
      <c r="E458" s="14">
        <v>42873</v>
      </c>
      <c r="F458" s="4">
        <f t="shared" si="14"/>
        <v>-12</v>
      </c>
      <c r="G458" s="5">
        <f t="shared" si="15"/>
        <v>-193248</v>
      </c>
    </row>
    <row r="459" spans="1:7" ht="14.25" x14ac:dyDescent="0.2">
      <c r="A459" s="34">
        <v>454</v>
      </c>
      <c r="B459" s="11" t="s">
        <v>92</v>
      </c>
      <c r="C459" s="12">
        <v>735.64</v>
      </c>
      <c r="D459" s="7">
        <v>42855</v>
      </c>
      <c r="E459" s="14">
        <v>42873</v>
      </c>
      <c r="F459" s="4">
        <f t="shared" si="14"/>
        <v>18</v>
      </c>
      <c r="G459" s="5">
        <f t="shared" si="15"/>
        <v>13241.52</v>
      </c>
    </row>
    <row r="460" spans="1:7" ht="14.25" x14ac:dyDescent="0.2">
      <c r="A460" s="34">
        <v>455</v>
      </c>
      <c r="B460" s="11" t="s">
        <v>31</v>
      </c>
      <c r="C460" s="12">
        <v>9991.7999999999993</v>
      </c>
      <c r="D460" s="7">
        <v>42886</v>
      </c>
      <c r="E460" s="14">
        <v>42873</v>
      </c>
      <c r="F460" s="4">
        <f t="shared" si="14"/>
        <v>-13</v>
      </c>
      <c r="G460" s="5">
        <f t="shared" si="15"/>
        <v>-129893.4</v>
      </c>
    </row>
    <row r="461" spans="1:7" ht="14.25" x14ac:dyDescent="0.2">
      <c r="A461" s="34">
        <v>456</v>
      </c>
      <c r="B461" s="11" t="s">
        <v>52</v>
      </c>
      <c r="C461" s="12">
        <v>414.76</v>
      </c>
      <c r="D461" s="7">
        <v>42886</v>
      </c>
      <c r="E461" s="14">
        <v>42873</v>
      </c>
      <c r="F461" s="4">
        <f t="shared" si="14"/>
        <v>-13</v>
      </c>
      <c r="G461" s="5">
        <f t="shared" si="15"/>
        <v>-5391.88</v>
      </c>
    </row>
    <row r="462" spans="1:7" ht="14.25" x14ac:dyDescent="0.2">
      <c r="A462" s="34">
        <v>457</v>
      </c>
      <c r="B462" s="11" t="s">
        <v>1</v>
      </c>
      <c r="C462" s="12">
        <v>238.43</v>
      </c>
      <c r="D462" s="7">
        <v>42885</v>
      </c>
      <c r="E462" s="14">
        <v>42873</v>
      </c>
      <c r="F462" s="4">
        <f t="shared" si="14"/>
        <v>-12</v>
      </c>
      <c r="G462" s="5">
        <f t="shared" si="15"/>
        <v>-2861.16</v>
      </c>
    </row>
    <row r="463" spans="1:7" ht="14.25" x14ac:dyDescent="0.2">
      <c r="A463" s="34">
        <v>458</v>
      </c>
      <c r="B463" s="11" t="s">
        <v>13</v>
      </c>
      <c r="C463" s="12">
        <v>1769</v>
      </c>
      <c r="D463" s="7">
        <v>42885</v>
      </c>
      <c r="E463" s="14">
        <v>42873</v>
      </c>
      <c r="F463" s="4">
        <f t="shared" si="14"/>
        <v>-12</v>
      </c>
      <c r="G463" s="5">
        <f t="shared" si="15"/>
        <v>-21228</v>
      </c>
    </row>
    <row r="464" spans="1:7" ht="14.25" x14ac:dyDescent="0.2">
      <c r="A464" s="34">
        <v>459</v>
      </c>
      <c r="B464" s="11" t="s">
        <v>26</v>
      </c>
      <c r="C464" s="12">
        <v>1914.28</v>
      </c>
      <c r="D464" s="7">
        <v>42887</v>
      </c>
      <c r="E464" s="14">
        <v>42873</v>
      </c>
      <c r="F464" s="4">
        <f t="shared" si="14"/>
        <v>-14</v>
      </c>
      <c r="G464" s="5">
        <f t="shared" si="15"/>
        <v>-26799.919999999998</v>
      </c>
    </row>
    <row r="465" spans="1:7" ht="14.25" x14ac:dyDescent="0.2">
      <c r="A465" s="34">
        <v>460</v>
      </c>
      <c r="B465" s="11" t="s">
        <v>19</v>
      </c>
      <c r="C465" s="12">
        <v>43977.34</v>
      </c>
      <c r="D465" s="7">
        <v>42883</v>
      </c>
      <c r="E465" s="14">
        <v>42873</v>
      </c>
      <c r="F465" s="4">
        <f t="shared" si="14"/>
        <v>-10</v>
      </c>
      <c r="G465" s="5">
        <f t="shared" si="15"/>
        <v>-439773.39999999997</v>
      </c>
    </row>
    <row r="466" spans="1:7" ht="14.25" x14ac:dyDescent="0.2">
      <c r="A466" s="34">
        <v>461</v>
      </c>
      <c r="B466" s="11" t="s">
        <v>37</v>
      </c>
      <c r="C466" s="12">
        <v>2942.27</v>
      </c>
      <c r="D466" s="7">
        <v>42885</v>
      </c>
      <c r="E466" s="14">
        <v>42873</v>
      </c>
      <c r="F466" s="4">
        <f t="shared" si="14"/>
        <v>-12</v>
      </c>
      <c r="G466" s="5">
        <f t="shared" si="15"/>
        <v>-35307.24</v>
      </c>
    </row>
    <row r="467" spans="1:7" ht="14.25" x14ac:dyDescent="0.2">
      <c r="A467" s="34">
        <v>462</v>
      </c>
      <c r="B467" s="11" t="s">
        <v>3</v>
      </c>
      <c r="C467" s="12">
        <v>712.53</v>
      </c>
      <c r="D467" s="7">
        <v>42873</v>
      </c>
      <c r="E467" s="14">
        <v>42873</v>
      </c>
      <c r="F467" s="4">
        <f t="shared" si="14"/>
        <v>0</v>
      </c>
      <c r="G467" s="5">
        <f t="shared" si="15"/>
        <v>0</v>
      </c>
    </row>
    <row r="468" spans="1:7" ht="14.25" x14ac:dyDescent="0.2">
      <c r="A468" s="34">
        <v>463</v>
      </c>
      <c r="B468" s="11" t="s">
        <v>37</v>
      </c>
      <c r="C468" s="12">
        <v>3154.58</v>
      </c>
      <c r="D468" s="7">
        <v>42885</v>
      </c>
      <c r="E468" s="14">
        <v>42874</v>
      </c>
      <c r="F468" s="4">
        <f t="shared" si="14"/>
        <v>-11</v>
      </c>
      <c r="G468" s="5">
        <f t="shared" si="15"/>
        <v>-34700.379999999997</v>
      </c>
    </row>
    <row r="469" spans="1:7" ht="14.25" x14ac:dyDescent="0.2">
      <c r="A469" s="34">
        <v>464</v>
      </c>
      <c r="B469" s="11" t="s">
        <v>93</v>
      </c>
      <c r="C469" s="12">
        <v>423.19</v>
      </c>
      <c r="D469" s="7">
        <v>42886</v>
      </c>
      <c r="E469" s="14">
        <v>42874</v>
      </c>
      <c r="F469" s="4">
        <f t="shared" si="14"/>
        <v>-12</v>
      </c>
      <c r="G469" s="5">
        <f t="shared" si="15"/>
        <v>-5078.28</v>
      </c>
    </row>
    <row r="470" spans="1:7" ht="14.25" x14ac:dyDescent="0.2">
      <c r="A470" s="34">
        <v>465</v>
      </c>
      <c r="B470" s="11" t="s">
        <v>94</v>
      </c>
      <c r="C470" s="12">
        <v>196.64</v>
      </c>
      <c r="D470" s="7">
        <v>42886</v>
      </c>
      <c r="E470" s="14">
        <v>42874</v>
      </c>
      <c r="F470" s="4">
        <f t="shared" si="14"/>
        <v>-12</v>
      </c>
      <c r="G470" s="5">
        <f t="shared" si="15"/>
        <v>-2359.6799999999998</v>
      </c>
    </row>
    <row r="471" spans="1:7" ht="14.25" x14ac:dyDescent="0.2">
      <c r="A471" s="34">
        <v>466</v>
      </c>
      <c r="B471" s="11" t="s">
        <v>34</v>
      </c>
      <c r="C471" s="12">
        <v>279871.75</v>
      </c>
      <c r="D471" s="7">
        <v>42885</v>
      </c>
      <c r="E471" s="14">
        <v>42877</v>
      </c>
      <c r="F471" s="4">
        <f t="shared" si="14"/>
        <v>-8</v>
      </c>
      <c r="G471" s="5">
        <f t="shared" si="15"/>
        <v>-2238974</v>
      </c>
    </row>
    <row r="472" spans="1:7" ht="14.25" x14ac:dyDescent="0.2">
      <c r="A472" s="34">
        <v>467</v>
      </c>
      <c r="B472" s="11" t="s">
        <v>51</v>
      </c>
      <c r="C472" s="12">
        <v>3111</v>
      </c>
      <c r="D472" s="7">
        <v>42890</v>
      </c>
      <c r="E472" s="14">
        <v>42877</v>
      </c>
      <c r="F472" s="4">
        <f t="shared" si="14"/>
        <v>-13</v>
      </c>
      <c r="G472" s="5">
        <f t="shared" si="15"/>
        <v>-40443</v>
      </c>
    </row>
    <row r="473" spans="1:7" ht="14.25" x14ac:dyDescent="0.2">
      <c r="A473" s="34">
        <v>468</v>
      </c>
      <c r="B473" s="11" t="s">
        <v>4</v>
      </c>
      <c r="C473" s="12">
        <v>5208.8500000000004</v>
      </c>
      <c r="D473" s="7">
        <v>42885</v>
      </c>
      <c r="E473" s="14">
        <v>42877</v>
      </c>
      <c r="F473" s="4">
        <f t="shared" si="14"/>
        <v>-8</v>
      </c>
      <c r="G473" s="5">
        <f t="shared" si="15"/>
        <v>-41670.800000000003</v>
      </c>
    </row>
    <row r="474" spans="1:7" ht="14.25" x14ac:dyDescent="0.2">
      <c r="A474" s="34">
        <v>469</v>
      </c>
      <c r="B474" s="11" t="s">
        <v>17</v>
      </c>
      <c r="C474" s="12">
        <v>12012.9</v>
      </c>
      <c r="D474" s="7">
        <v>42885</v>
      </c>
      <c r="E474" s="14">
        <v>42878</v>
      </c>
      <c r="F474" s="4">
        <f t="shared" si="14"/>
        <v>-7</v>
      </c>
      <c r="G474" s="5">
        <f t="shared" si="15"/>
        <v>-84090.3</v>
      </c>
    </row>
    <row r="475" spans="1:7" ht="14.25" x14ac:dyDescent="0.2">
      <c r="A475" s="34">
        <v>470</v>
      </c>
      <c r="B475" s="52" t="s">
        <v>186</v>
      </c>
      <c r="C475" s="12">
        <v>54.88</v>
      </c>
      <c r="D475" s="7">
        <v>42877</v>
      </c>
      <c r="E475" s="14">
        <v>42878</v>
      </c>
      <c r="F475" s="4">
        <f t="shared" si="14"/>
        <v>1</v>
      </c>
      <c r="G475" s="5">
        <f t="shared" si="15"/>
        <v>54.88</v>
      </c>
    </row>
    <row r="476" spans="1:7" ht="14.25" x14ac:dyDescent="0.2">
      <c r="A476" s="34">
        <v>471</v>
      </c>
      <c r="B476" s="11" t="s">
        <v>35</v>
      </c>
      <c r="C476" s="12">
        <v>8034.13</v>
      </c>
      <c r="D476" s="7">
        <v>42885</v>
      </c>
      <c r="E476" s="14">
        <v>42878</v>
      </c>
      <c r="F476" s="4">
        <f t="shared" si="14"/>
        <v>-7</v>
      </c>
      <c r="G476" s="5">
        <f t="shared" si="15"/>
        <v>-56238.91</v>
      </c>
    </row>
    <row r="477" spans="1:7" ht="14.25" x14ac:dyDescent="0.2">
      <c r="A477" s="34">
        <v>472</v>
      </c>
      <c r="B477" s="11" t="s">
        <v>42</v>
      </c>
      <c r="C477" s="12">
        <v>37972.5</v>
      </c>
      <c r="D477" s="7">
        <v>42887</v>
      </c>
      <c r="E477" s="14">
        <v>42878</v>
      </c>
      <c r="F477" s="4">
        <f t="shared" si="14"/>
        <v>-9</v>
      </c>
      <c r="G477" s="5">
        <f t="shared" si="15"/>
        <v>-341752.5</v>
      </c>
    </row>
    <row r="478" spans="1:7" ht="14.25" x14ac:dyDescent="0.2">
      <c r="A478" s="34">
        <v>473</v>
      </c>
      <c r="B478" s="11" t="s">
        <v>31</v>
      </c>
      <c r="C478" s="12">
        <v>4184.83</v>
      </c>
      <c r="D478" s="7">
        <v>42893</v>
      </c>
      <c r="E478" s="14">
        <v>42880</v>
      </c>
      <c r="F478" s="4">
        <f t="shared" si="14"/>
        <v>-13</v>
      </c>
      <c r="G478" s="5">
        <f t="shared" si="15"/>
        <v>-54402.79</v>
      </c>
    </row>
    <row r="479" spans="1:7" ht="14.25" x14ac:dyDescent="0.2">
      <c r="A479" s="34">
        <v>474</v>
      </c>
      <c r="B479" s="11" t="s">
        <v>100</v>
      </c>
      <c r="C479" s="12">
        <v>157</v>
      </c>
      <c r="D479" s="7">
        <v>42880</v>
      </c>
      <c r="E479" s="14">
        <v>42880</v>
      </c>
      <c r="F479" s="4">
        <f t="shared" si="14"/>
        <v>0</v>
      </c>
      <c r="G479" s="5">
        <f t="shared" si="15"/>
        <v>0</v>
      </c>
    </row>
    <row r="480" spans="1:7" ht="14.25" x14ac:dyDescent="0.2">
      <c r="A480" s="34">
        <v>475</v>
      </c>
      <c r="B480" s="52" t="s">
        <v>177</v>
      </c>
      <c r="C480" s="12">
        <v>122.71</v>
      </c>
      <c r="D480" s="7">
        <v>42881</v>
      </c>
      <c r="E480" s="14">
        <v>42881</v>
      </c>
      <c r="F480" s="4">
        <f t="shared" si="14"/>
        <v>0</v>
      </c>
      <c r="G480" s="5">
        <f t="shared" si="15"/>
        <v>0</v>
      </c>
    </row>
    <row r="481" spans="1:7" ht="14.25" x14ac:dyDescent="0.2">
      <c r="A481" s="34">
        <v>476</v>
      </c>
      <c r="B481" s="11" t="s">
        <v>100</v>
      </c>
      <c r="C481" s="12">
        <v>34.54</v>
      </c>
      <c r="D481" s="7">
        <v>42884</v>
      </c>
      <c r="E481" s="14">
        <v>42884</v>
      </c>
      <c r="F481" s="4">
        <f t="shared" si="14"/>
        <v>0</v>
      </c>
      <c r="G481" s="5">
        <f t="shared" si="15"/>
        <v>0</v>
      </c>
    </row>
    <row r="482" spans="1:7" ht="14.25" x14ac:dyDescent="0.2">
      <c r="A482" s="34">
        <v>477</v>
      </c>
      <c r="B482" s="11" t="s">
        <v>4</v>
      </c>
      <c r="C482" s="12">
        <v>6381.05</v>
      </c>
      <c r="D482" s="7">
        <v>42890</v>
      </c>
      <c r="E482" s="14">
        <v>42885</v>
      </c>
      <c r="F482" s="4">
        <f t="shared" si="14"/>
        <v>-5</v>
      </c>
      <c r="G482" s="5">
        <f t="shared" si="15"/>
        <v>-31905.25</v>
      </c>
    </row>
    <row r="483" spans="1:7" ht="14.25" x14ac:dyDescent="0.2">
      <c r="A483" s="34">
        <v>478</v>
      </c>
      <c r="B483" s="11" t="s">
        <v>54</v>
      </c>
      <c r="C483" s="12">
        <v>21413.59</v>
      </c>
      <c r="D483" s="7">
        <v>42886</v>
      </c>
      <c r="E483" s="14">
        <v>42885</v>
      </c>
      <c r="F483" s="4">
        <f t="shared" si="14"/>
        <v>-1</v>
      </c>
      <c r="G483" s="5">
        <f t="shared" si="15"/>
        <v>-21413.59</v>
      </c>
    </row>
    <row r="484" spans="1:7" ht="14.25" x14ac:dyDescent="0.2">
      <c r="A484" s="34">
        <v>479</v>
      </c>
      <c r="B484" s="52" t="s">
        <v>177</v>
      </c>
      <c r="C484" s="12">
        <v>197.92</v>
      </c>
      <c r="D484" s="7">
        <v>42891</v>
      </c>
      <c r="E484" s="14">
        <v>42885</v>
      </c>
      <c r="F484" s="4">
        <f t="shared" si="14"/>
        <v>-6</v>
      </c>
      <c r="G484" s="5">
        <f t="shared" si="15"/>
        <v>-1187.52</v>
      </c>
    </row>
    <row r="485" spans="1:7" ht="14.25" x14ac:dyDescent="0.2">
      <c r="A485" s="34">
        <v>480</v>
      </c>
      <c r="B485" s="52" t="s">
        <v>177</v>
      </c>
      <c r="C485" s="12">
        <v>704.93</v>
      </c>
      <c r="D485" s="7">
        <v>42891</v>
      </c>
      <c r="E485" s="14">
        <v>42885</v>
      </c>
      <c r="F485" s="4">
        <f t="shared" si="14"/>
        <v>-6</v>
      </c>
      <c r="G485" s="5">
        <f t="shared" si="15"/>
        <v>-4229.58</v>
      </c>
    </row>
    <row r="486" spans="1:7" ht="14.25" x14ac:dyDescent="0.2">
      <c r="A486" s="34">
        <v>481</v>
      </c>
      <c r="B486" s="11" t="s">
        <v>102</v>
      </c>
      <c r="C486" s="12">
        <v>64.66</v>
      </c>
      <c r="D486" s="7">
        <v>42886</v>
      </c>
      <c r="E486" s="14">
        <v>42886</v>
      </c>
      <c r="F486" s="4">
        <f t="shared" si="14"/>
        <v>0</v>
      </c>
      <c r="G486" s="5">
        <f t="shared" si="15"/>
        <v>0</v>
      </c>
    </row>
    <row r="487" spans="1:7" ht="14.25" x14ac:dyDescent="0.2">
      <c r="A487" s="34">
        <v>482</v>
      </c>
      <c r="B487" s="52" t="s">
        <v>174</v>
      </c>
      <c r="C487" s="12">
        <v>168.35</v>
      </c>
      <c r="D487" s="7">
        <v>42887</v>
      </c>
      <c r="E487" s="14">
        <v>42887</v>
      </c>
      <c r="F487" s="4">
        <f t="shared" si="14"/>
        <v>0</v>
      </c>
      <c r="G487" s="5">
        <f t="shared" si="15"/>
        <v>0</v>
      </c>
    </row>
    <row r="488" spans="1:7" ht="14.25" x14ac:dyDescent="0.2">
      <c r="A488" s="34">
        <v>483</v>
      </c>
      <c r="B488" s="52" t="s">
        <v>174</v>
      </c>
      <c r="C488" s="12">
        <v>124.29</v>
      </c>
      <c r="D488" s="7">
        <v>42887</v>
      </c>
      <c r="E488" s="14">
        <v>42887</v>
      </c>
      <c r="F488" s="4">
        <f t="shared" si="14"/>
        <v>0</v>
      </c>
      <c r="G488" s="5">
        <f t="shared" si="15"/>
        <v>0</v>
      </c>
    </row>
    <row r="489" spans="1:7" ht="14.25" x14ac:dyDescent="0.2">
      <c r="A489" s="34">
        <v>484</v>
      </c>
      <c r="B489" s="52" t="s">
        <v>186</v>
      </c>
      <c r="C489" s="12">
        <v>57.64</v>
      </c>
      <c r="D489" s="7">
        <v>42883</v>
      </c>
      <c r="E489" s="14">
        <v>42887</v>
      </c>
      <c r="F489" s="4">
        <f t="shared" si="14"/>
        <v>4</v>
      </c>
      <c r="G489" s="5">
        <f t="shared" si="15"/>
        <v>230.56</v>
      </c>
    </row>
    <row r="490" spans="1:7" ht="14.25" x14ac:dyDescent="0.2">
      <c r="A490" s="34">
        <v>485</v>
      </c>
      <c r="B490" s="11" t="s">
        <v>9</v>
      </c>
      <c r="C490" s="12">
        <v>641</v>
      </c>
      <c r="D490" s="7">
        <v>42870</v>
      </c>
      <c r="E490" s="14">
        <v>42891</v>
      </c>
      <c r="F490" s="4">
        <f t="shared" si="14"/>
        <v>21</v>
      </c>
      <c r="G490" s="5">
        <f t="shared" si="15"/>
        <v>13461</v>
      </c>
    </row>
    <row r="491" spans="1:7" ht="14.25" x14ac:dyDescent="0.2">
      <c r="A491" s="34">
        <v>486</v>
      </c>
      <c r="B491" s="11" t="s">
        <v>56</v>
      </c>
      <c r="C491" s="12">
        <v>70.75</v>
      </c>
      <c r="D491" s="7">
        <v>42873</v>
      </c>
      <c r="E491" s="14">
        <v>42892</v>
      </c>
      <c r="F491" s="4">
        <f t="shared" si="14"/>
        <v>19</v>
      </c>
      <c r="G491" s="5">
        <f t="shared" si="15"/>
        <v>1344.25</v>
      </c>
    </row>
    <row r="492" spans="1:7" ht="14.25" x14ac:dyDescent="0.2">
      <c r="A492" s="34">
        <v>487</v>
      </c>
      <c r="B492" s="11" t="s">
        <v>9</v>
      </c>
      <c r="C492" s="12">
        <v>46.1</v>
      </c>
      <c r="D492" s="7">
        <v>42901</v>
      </c>
      <c r="E492" s="14">
        <v>42894</v>
      </c>
      <c r="F492" s="4">
        <f t="shared" si="14"/>
        <v>-7</v>
      </c>
      <c r="G492" s="5">
        <f t="shared" si="15"/>
        <v>-322.7</v>
      </c>
    </row>
    <row r="493" spans="1:7" ht="14.25" x14ac:dyDescent="0.2">
      <c r="A493" s="34">
        <v>488</v>
      </c>
      <c r="B493" s="11" t="s">
        <v>4</v>
      </c>
      <c r="C493" s="12">
        <v>6247.52</v>
      </c>
      <c r="D493" s="7">
        <v>42898</v>
      </c>
      <c r="E493" s="14">
        <v>42894</v>
      </c>
      <c r="F493" s="4">
        <f t="shared" si="14"/>
        <v>-4</v>
      </c>
      <c r="G493" s="5">
        <f t="shared" si="15"/>
        <v>-24990.080000000002</v>
      </c>
    </row>
    <row r="494" spans="1:7" ht="14.25" x14ac:dyDescent="0.2">
      <c r="A494" s="34">
        <v>489</v>
      </c>
      <c r="B494" s="11" t="s">
        <v>17</v>
      </c>
      <c r="C494" s="12">
        <v>12740.62</v>
      </c>
      <c r="D494" s="7">
        <v>42901</v>
      </c>
      <c r="E494" s="14">
        <v>42895</v>
      </c>
      <c r="F494" s="4">
        <f t="shared" si="14"/>
        <v>-6</v>
      </c>
      <c r="G494" s="5">
        <f t="shared" si="15"/>
        <v>-76443.72</v>
      </c>
    </row>
    <row r="495" spans="1:7" ht="14.25" x14ac:dyDescent="0.2">
      <c r="A495" s="34">
        <v>490</v>
      </c>
      <c r="B495" s="11" t="s">
        <v>101</v>
      </c>
      <c r="C495" s="12">
        <v>854</v>
      </c>
      <c r="D495" s="7">
        <v>42881</v>
      </c>
      <c r="E495" s="14">
        <v>42898</v>
      </c>
      <c r="F495" s="4">
        <f t="shared" si="14"/>
        <v>17</v>
      </c>
      <c r="G495" s="5">
        <f t="shared" si="15"/>
        <v>14518</v>
      </c>
    </row>
    <row r="496" spans="1:7" ht="14.25" x14ac:dyDescent="0.2">
      <c r="A496" s="34">
        <v>491</v>
      </c>
      <c r="B496" s="11" t="s">
        <v>98</v>
      </c>
      <c r="C496" s="12">
        <v>990.64</v>
      </c>
      <c r="D496" s="7">
        <v>42886</v>
      </c>
      <c r="E496" s="14">
        <v>42900</v>
      </c>
      <c r="F496" s="4">
        <f t="shared" si="14"/>
        <v>14</v>
      </c>
      <c r="G496" s="5">
        <f t="shared" si="15"/>
        <v>13868.96</v>
      </c>
    </row>
    <row r="497" spans="1:7" ht="14.25" x14ac:dyDescent="0.2">
      <c r="A497" s="34">
        <v>492</v>
      </c>
      <c r="B497" s="11" t="s">
        <v>89</v>
      </c>
      <c r="C497" s="12">
        <v>207.4</v>
      </c>
      <c r="D497" s="7">
        <v>42881</v>
      </c>
      <c r="E497" s="14">
        <v>42900</v>
      </c>
      <c r="F497" s="4">
        <f t="shared" si="14"/>
        <v>19</v>
      </c>
      <c r="G497" s="5">
        <f t="shared" si="15"/>
        <v>3940.6</v>
      </c>
    </row>
    <row r="498" spans="1:7" ht="14.25" x14ac:dyDescent="0.2">
      <c r="A498" s="34">
        <v>493</v>
      </c>
      <c r="B498" s="11" t="s">
        <v>88</v>
      </c>
      <c r="C498" s="12">
        <v>1352</v>
      </c>
      <c r="D498" s="7">
        <v>42891</v>
      </c>
      <c r="E498" s="14">
        <v>42900</v>
      </c>
      <c r="F498" s="4">
        <f t="shared" si="14"/>
        <v>9</v>
      </c>
      <c r="G498" s="5">
        <f t="shared" si="15"/>
        <v>12168</v>
      </c>
    </row>
    <row r="499" spans="1:7" ht="14.25" x14ac:dyDescent="0.2">
      <c r="A499" s="34">
        <v>494</v>
      </c>
      <c r="B499" s="11" t="s">
        <v>96</v>
      </c>
      <c r="C499" s="12">
        <v>224.74</v>
      </c>
      <c r="D499" s="7">
        <v>42910</v>
      </c>
      <c r="E499" s="14">
        <v>42900</v>
      </c>
      <c r="F499" s="4">
        <f t="shared" si="14"/>
        <v>-10</v>
      </c>
      <c r="G499" s="5">
        <f t="shared" si="15"/>
        <v>-2247.4</v>
      </c>
    </row>
    <row r="500" spans="1:7" ht="14.25" x14ac:dyDescent="0.2">
      <c r="A500" s="34">
        <v>495</v>
      </c>
      <c r="B500" s="11" t="s">
        <v>51</v>
      </c>
      <c r="C500" s="12">
        <v>434.63</v>
      </c>
      <c r="D500" s="7">
        <v>42879</v>
      </c>
      <c r="E500" s="14">
        <v>42900</v>
      </c>
      <c r="F500" s="4">
        <f t="shared" si="14"/>
        <v>21</v>
      </c>
      <c r="G500" s="5">
        <f t="shared" si="15"/>
        <v>9127.23</v>
      </c>
    </row>
    <row r="501" spans="1:7" ht="14.25" x14ac:dyDescent="0.2">
      <c r="A501" s="34">
        <v>496</v>
      </c>
      <c r="B501" s="11" t="s">
        <v>49</v>
      </c>
      <c r="C501" s="12">
        <v>234.85</v>
      </c>
      <c r="D501" s="7">
        <v>42898</v>
      </c>
      <c r="E501" s="14">
        <v>42900</v>
      </c>
      <c r="F501" s="4">
        <f t="shared" si="14"/>
        <v>2</v>
      </c>
      <c r="G501" s="5">
        <f t="shared" si="15"/>
        <v>469.7</v>
      </c>
    </row>
    <row r="502" spans="1:7" ht="14.25" x14ac:dyDescent="0.2">
      <c r="A502" s="34">
        <v>497</v>
      </c>
      <c r="B502" s="11" t="s">
        <v>13</v>
      </c>
      <c r="C502" s="12">
        <v>2500</v>
      </c>
      <c r="D502" s="7">
        <v>42916</v>
      </c>
      <c r="E502" s="14">
        <v>42901</v>
      </c>
      <c r="F502" s="4">
        <f t="shared" si="14"/>
        <v>-15</v>
      </c>
      <c r="G502" s="5">
        <f t="shared" si="15"/>
        <v>-37500</v>
      </c>
    </row>
    <row r="503" spans="1:7" ht="14.25" x14ac:dyDescent="0.2">
      <c r="A503" s="34">
        <v>498</v>
      </c>
      <c r="B503" s="11" t="s">
        <v>29</v>
      </c>
      <c r="C503" s="12">
        <v>150</v>
      </c>
      <c r="D503" s="7">
        <v>42904</v>
      </c>
      <c r="E503" s="14">
        <v>42901</v>
      </c>
      <c r="F503" s="4">
        <f t="shared" si="14"/>
        <v>-3</v>
      </c>
      <c r="G503" s="5">
        <f t="shared" si="15"/>
        <v>-450</v>
      </c>
    </row>
    <row r="504" spans="1:7" ht="14.25" x14ac:dyDescent="0.2">
      <c r="A504" s="34">
        <v>499</v>
      </c>
      <c r="B504" s="11" t="s">
        <v>99</v>
      </c>
      <c r="C504" s="12">
        <v>179.34</v>
      </c>
      <c r="D504" s="7">
        <v>42886</v>
      </c>
      <c r="E504" s="14">
        <v>42901</v>
      </c>
      <c r="F504" s="4">
        <f t="shared" si="14"/>
        <v>15</v>
      </c>
      <c r="G504" s="5">
        <f t="shared" si="15"/>
        <v>2690.1</v>
      </c>
    </row>
    <row r="505" spans="1:7" ht="14.25" x14ac:dyDescent="0.2">
      <c r="A505" s="34">
        <v>500</v>
      </c>
      <c r="B505" s="11" t="s">
        <v>4</v>
      </c>
      <c r="C505" s="12">
        <v>6254.39</v>
      </c>
      <c r="D505" s="7">
        <v>42905</v>
      </c>
      <c r="E505" s="14">
        <v>42901</v>
      </c>
      <c r="F505" s="4">
        <f t="shared" si="14"/>
        <v>-4</v>
      </c>
      <c r="G505" s="5">
        <f t="shared" si="15"/>
        <v>-25017.56</v>
      </c>
    </row>
    <row r="506" spans="1:7" ht="14.25" x14ac:dyDescent="0.2">
      <c r="A506" s="34">
        <v>501</v>
      </c>
      <c r="B506" s="11" t="s">
        <v>32</v>
      </c>
      <c r="C506" s="12">
        <v>1042</v>
      </c>
      <c r="D506" s="7">
        <v>42902</v>
      </c>
      <c r="E506" s="14">
        <v>42901</v>
      </c>
      <c r="F506" s="4">
        <f t="shared" si="14"/>
        <v>-1</v>
      </c>
      <c r="G506" s="5">
        <f t="shared" si="15"/>
        <v>-1042</v>
      </c>
    </row>
    <row r="507" spans="1:7" ht="14.25" x14ac:dyDescent="0.2">
      <c r="A507" s="34">
        <v>502</v>
      </c>
      <c r="B507" s="11" t="s">
        <v>33</v>
      </c>
      <c r="C507" s="12">
        <v>1891</v>
      </c>
      <c r="D507" s="7">
        <v>42916</v>
      </c>
      <c r="E507" s="14">
        <v>42901</v>
      </c>
      <c r="F507" s="4">
        <f t="shared" si="14"/>
        <v>-15</v>
      </c>
      <c r="G507" s="5">
        <f t="shared" si="15"/>
        <v>-28365</v>
      </c>
    </row>
    <row r="508" spans="1:7" ht="14.25" x14ac:dyDescent="0.2">
      <c r="A508" s="34">
        <v>503</v>
      </c>
      <c r="B508" s="11" t="s">
        <v>22</v>
      </c>
      <c r="C508" s="12">
        <v>1869.53</v>
      </c>
      <c r="D508" s="7">
        <v>42886</v>
      </c>
      <c r="E508" s="14">
        <v>42901</v>
      </c>
      <c r="F508" s="4">
        <f t="shared" si="14"/>
        <v>15</v>
      </c>
      <c r="G508" s="5">
        <f t="shared" si="15"/>
        <v>28042.95</v>
      </c>
    </row>
    <row r="509" spans="1:7" ht="14.25" x14ac:dyDescent="0.2">
      <c r="A509" s="34">
        <v>504</v>
      </c>
      <c r="B509" s="11" t="s">
        <v>31</v>
      </c>
      <c r="C509" s="12">
        <v>1439.37</v>
      </c>
      <c r="D509" s="7">
        <v>42900</v>
      </c>
      <c r="E509" s="14">
        <v>42901</v>
      </c>
      <c r="F509" s="4">
        <f t="shared" si="14"/>
        <v>1</v>
      </c>
      <c r="G509" s="5">
        <f t="shared" si="15"/>
        <v>1439.37</v>
      </c>
    </row>
    <row r="510" spans="1:7" ht="14.25" x14ac:dyDescent="0.2">
      <c r="A510" s="34">
        <v>505</v>
      </c>
      <c r="B510" s="11" t="s">
        <v>13</v>
      </c>
      <c r="C510" s="12">
        <v>100.58</v>
      </c>
      <c r="D510" s="7">
        <v>42916</v>
      </c>
      <c r="E510" s="14">
        <v>42901</v>
      </c>
      <c r="F510" s="4">
        <f t="shared" si="14"/>
        <v>-15</v>
      </c>
      <c r="G510" s="5">
        <f t="shared" si="15"/>
        <v>-1508.7</v>
      </c>
    </row>
    <row r="511" spans="1:7" ht="14.25" x14ac:dyDescent="0.2">
      <c r="A511" s="34">
        <v>506</v>
      </c>
      <c r="B511" s="11" t="s">
        <v>37</v>
      </c>
      <c r="C511" s="12">
        <v>2877.98</v>
      </c>
      <c r="D511" s="7">
        <v>42901</v>
      </c>
      <c r="E511" s="14">
        <v>42901</v>
      </c>
      <c r="F511" s="4">
        <f t="shared" si="14"/>
        <v>0</v>
      </c>
      <c r="G511" s="5">
        <f t="shared" si="15"/>
        <v>0</v>
      </c>
    </row>
    <row r="512" spans="1:7" ht="14.25" x14ac:dyDescent="0.2">
      <c r="A512" s="34">
        <v>507</v>
      </c>
      <c r="B512" s="11" t="s">
        <v>55</v>
      </c>
      <c r="C512" s="12">
        <v>4880</v>
      </c>
      <c r="D512" s="7">
        <v>42875</v>
      </c>
      <c r="E512" s="14">
        <v>42901</v>
      </c>
      <c r="F512" s="4">
        <f t="shared" si="14"/>
        <v>26</v>
      </c>
      <c r="G512" s="5">
        <f t="shared" si="15"/>
        <v>126880</v>
      </c>
    </row>
    <row r="513" spans="1:7" ht="14.25" x14ac:dyDescent="0.2">
      <c r="A513" s="34">
        <v>508</v>
      </c>
      <c r="B513" s="11" t="s">
        <v>65</v>
      </c>
      <c r="C513" s="12">
        <v>2826.69</v>
      </c>
      <c r="D513" s="7">
        <v>42906</v>
      </c>
      <c r="E513" s="14">
        <v>42901</v>
      </c>
      <c r="F513" s="4">
        <f t="shared" si="14"/>
        <v>-5</v>
      </c>
      <c r="G513" s="5">
        <f t="shared" si="15"/>
        <v>-14133.45</v>
      </c>
    </row>
    <row r="514" spans="1:7" ht="14.25" x14ac:dyDescent="0.2">
      <c r="A514" s="34">
        <v>509</v>
      </c>
      <c r="B514" s="11" t="s">
        <v>6</v>
      </c>
      <c r="C514" s="12">
        <v>153.72</v>
      </c>
      <c r="D514" s="7">
        <v>42908</v>
      </c>
      <c r="E514" s="14">
        <v>42901</v>
      </c>
      <c r="F514" s="4">
        <f t="shared" si="14"/>
        <v>-7</v>
      </c>
      <c r="G514" s="5">
        <f t="shared" si="15"/>
        <v>-1076.04</v>
      </c>
    </row>
    <row r="515" spans="1:7" ht="14.25" x14ac:dyDescent="0.2">
      <c r="A515" s="34">
        <v>510</v>
      </c>
      <c r="B515" s="11" t="s">
        <v>104</v>
      </c>
      <c r="C515" s="12">
        <v>608.78</v>
      </c>
      <c r="D515" s="7">
        <v>42913</v>
      </c>
      <c r="E515" s="14">
        <v>42901</v>
      </c>
      <c r="F515" s="4">
        <f t="shared" si="14"/>
        <v>-12</v>
      </c>
      <c r="G515" s="5">
        <f t="shared" si="15"/>
        <v>-7305.36</v>
      </c>
    </row>
    <row r="516" spans="1:7" ht="14.25" x14ac:dyDescent="0.2">
      <c r="A516" s="34">
        <v>511</v>
      </c>
      <c r="B516" s="52" t="s">
        <v>186</v>
      </c>
      <c r="C516" s="12">
        <v>68.180000000000007</v>
      </c>
      <c r="D516" s="7">
        <v>42902</v>
      </c>
      <c r="E516" s="14">
        <v>42902</v>
      </c>
      <c r="F516" s="4">
        <f t="shared" si="14"/>
        <v>0</v>
      </c>
      <c r="G516" s="5">
        <f t="shared" si="15"/>
        <v>0</v>
      </c>
    </row>
    <row r="517" spans="1:7" ht="14.25" x14ac:dyDescent="0.2">
      <c r="A517" s="34">
        <v>512</v>
      </c>
      <c r="B517" s="11" t="s">
        <v>31</v>
      </c>
      <c r="C517" s="12">
        <v>3001.32</v>
      </c>
      <c r="D517" s="7">
        <v>42916</v>
      </c>
      <c r="E517" s="14">
        <v>42902</v>
      </c>
      <c r="F517" s="4">
        <f t="shared" si="14"/>
        <v>-14</v>
      </c>
      <c r="G517" s="5">
        <f t="shared" si="15"/>
        <v>-42018.48</v>
      </c>
    </row>
    <row r="518" spans="1:7" ht="14.25" x14ac:dyDescent="0.2">
      <c r="A518" s="34">
        <v>513</v>
      </c>
      <c r="B518" s="11" t="s">
        <v>35</v>
      </c>
      <c r="C518" s="12">
        <v>7668.43</v>
      </c>
      <c r="D518" s="7">
        <v>42916</v>
      </c>
      <c r="E518" s="14">
        <v>42902</v>
      </c>
      <c r="F518" s="4">
        <f t="shared" si="14"/>
        <v>-14</v>
      </c>
      <c r="G518" s="5">
        <f t="shared" si="15"/>
        <v>-107358.02</v>
      </c>
    </row>
    <row r="519" spans="1:7" ht="14.25" x14ac:dyDescent="0.2">
      <c r="A519" s="34">
        <v>514</v>
      </c>
      <c r="B519" s="11" t="s">
        <v>79</v>
      </c>
      <c r="C519" s="12">
        <v>397.72</v>
      </c>
      <c r="D519" s="7">
        <v>42888</v>
      </c>
      <c r="E519" s="14">
        <v>42902</v>
      </c>
      <c r="F519" s="4">
        <f t="shared" ref="F519:F574" si="16">E519-D519</f>
        <v>14</v>
      </c>
      <c r="G519" s="5">
        <f t="shared" ref="G519:G574" si="17">F519*C519</f>
        <v>5568.08</v>
      </c>
    </row>
    <row r="520" spans="1:7" ht="14.25" x14ac:dyDescent="0.2">
      <c r="A520" s="34">
        <v>515</v>
      </c>
      <c r="B520" s="11" t="s">
        <v>8</v>
      </c>
      <c r="C520" s="12">
        <v>1830</v>
      </c>
      <c r="D520" s="7">
        <v>42916</v>
      </c>
      <c r="E520" s="14">
        <v>42902</v>
      </c>
      <c r="F520" s="4">
        <f t="shared" si="16"/>
        <v>-14</v>
      </c>
      <c r="G520" s="5">
        <f t="shared" si="17"/>
        <v>-25620</v>
      </c>
    </row>
    <row r="521" spans="1:7" ht="14.25" x14ac:dyDescent="0.2">
      <c r="A521" s="34">
        <v>516</v>
      </c>
      <c r="B521" s="11" t="s">
        <v>37</v>
      </c>
      <c r="C521" s="12">
        <v>602.25</v>
      </c>
      <c r="D521" s="7">
        <v>42916</v>
      </c>
      <c r="E521" s="14">
        <v>42902</v>
      </c>
      <c r="F521" s="4">
        <f t="shared" si="16"/>
        <v>-14</v>
      </c>
      <c r="G521" s="5">
        <f t="shared" si="17"/>
        <v>-8431.5</v>
      </c>
    </row>
    <row r="522" spans="1:7" ht="14.25" x14ac:dyDescent="0.2">
      <c r="A522" s="34">
        <v>517</v>
      </c>
      <c r="B522" s="11" t="s">
        <v>41</v>
      </c>
      <c r="C522" s="12">
        <v>9150.73</v>
      </c>
      <c r="D522" s="7">
        <v>42916</v>
      </c>
      <c r="E522" s="14">
        <v>42902</v>
      </c>
      <c r="F522" s="4">
        <f t="shared" si="16"/>
        <v>-14</v>
      </c>
      <c r="G522" s="5">
        <f t="shared" si="17"/>
        <v>-128110.22</v>
      </c>
    </row>
    <row r="523" spans="1:7" ht="14.25" x14ac:dyDescent="0.2">
      <c r="A523" s="34">
        <v>518</v>
      </c>
      <c r="B523" s="11" t="s">
        <v>7</v>
      </c>
      <c r="C523" s="12">
        <v>7210.2</v>
      </c>
      <c r="D523" s="7">
        <v>42916</v>
      </c>
      <c r="E523" s="14">
        <v>42905</v>
      </c>
      <c r="F523" s="4">
        <f t="shared" si="16"/>
        <v>-11</v>
      </c>
      <c r="G523" s="5">
        <f t="shared" si="17"/>
        <v>-79312.2</v>
      </c>
    </row>
    <row r="524" spans="1:7" ht="14.25" x14ac:dyDescent="0.2">
      <c r="A524" s="34">
        <v>519</v>
      </c>
      <c r="B524" s="11" t="s">
        <v>26</v>
      </c>
      <c r="C524" s="12">
        <v>1914.28</v>
      </c>
      <c r="D524" s="7">
        <v>42917</v>
      </c>
      <c r="E524" s="14">
        <v>42905</v>
      </c>
      <c r="F524" s="4">
        <f t="shared" si="16"/>
        <v>-12</v>
      </c>
      <c r="G524" s="5">
        <f t="shared" si="17"/>
        <v>-22971.360000000001</v>
      </c>
    </row>
    <row r="525" spans="1:7" ht="14.25" x14ac:dyDescent="0.2">
      <c r="A525" s="34">
        <v>520</v>
      </c>
      <c r="B525" s="11" t="s">
        <v>40</v>
      </c>
      <c r="C525" s="12">
        <v>5053.25</v>
      </c>
      <c r="D525" s="7">
        <v>42916</v>
      </c>
      <c r="E525" s="14">
        <v>42905</v>
      </c>
      <c r="F525" s="4">
        <f t="shared" si="16"/>
        <v>-11</v>
      </c>
      <c r="G525" s="5">
        <f t="shared" si="17"/>
        <v>-55585.75</v>
      </c>
    </row>
    <row r="526" spans="1:7" ht="14.25" x14ac:dyDescent="0.2">
      <c r="A526" s="34">
        <v>521</v>
      </c>
      <c r="B526" s="11" t="s">
        <v>22</v>
      </c>
      <c r="C526" s="12">
        <v>750</v>
      </c>
      <c r="D526" s="7">
        <v>42916</v>
      </c>
      <c r="E526" s="14">
        <v>42905</v>
      </c>
      <c r="F526" s="4">
        <f t="shared" si="16"/>
        <v>-11</v>
      </c>
      <c r="G526" s="5">
        <f t="shared" si="17"/>
        <v>-8250</v>
      </c>
    </row>
    <row r="527" spans="1:7" ht="14.25" x14ac:dyDescent="0.2">
      <c r="A527" s="34">
        <v>522</v>
      </c>
      <c r="B527" s="11" t="s">
        <v>36</v>
      </c>
      <c r="C527" s="12">
        <v>391.35</v>
      </c>
      <c r="D527" s="7">
        <v>42916</v>
      </c>
      <c r="E527" s="14">
        <v>42905</v>
      </c>
      <c r="F527" s="4">
        <f t="shared" si="16"/>
        <v>-11</v>
      </c>
      <c r="G527" s="5">
        <f t="shared" si="17"/>
        <v>-4304.8500000000004</v>
      </c>
    </row>
    <row r="528" spans="1:7" ht="14.25" x14ac:dyDescent="0.2">
      <c r="A528" s="34">
        <v>523</v>
      </c>
      <c r="B528" s="11" t="s">
        <v>94</v>
      </c>
      <c r="C528" s="12">
        <v>224.14</v>
      </c>
      <c r="D528" s="7">
        <v>42916</v>
      </c>
      <c r="E528" s="14">
        <v>42905</v>
      </c>
      <c r="F528" s="4">
        <f t="shared" si="16"/>
        <v>-11</v>
      </c>
      <c r="G528" s="5">
        <f t="shared" si="17"/>
        <v>-2465.54</v>
      </c>
    </row>
    <row r="529" spans="1:7" ht="14.25" x14ac:dyDescent="0.2">
      <c r="A529" s="34">
        <v>524</v>
      </c>
      <c r="B529" s="11" t="s">
        <v>3</v>
      </c>
      <c r="C529" s="12">
        <v>712.53</v>
      </c>
      <c r="D529" s="7">
        <v>42905</v>
      </c>
      <c r="E529" s="14">
        <v>42905</v>
      </c>
      <c r="F529" s="4">
        <f t="shared" si="16"/>
        <v>0</v>
      </c>
      <c r="G529" s="5">
        <f t="shared" si="17"/>
        <v>0</v>
      </c>
    </row>
    <row r="530" spans="1:7" ht="14.25" x14ac:dyDescent="0.2">
      <c r="A530" s="34">
        <v>525</v>
      </c>
      <c r="B530" s="11" t="s">
        <v>95</v>
      </c>
      <c r="C530" s="12">
        <v>236.07</v>
      </c>
      <c r="D530" s="7">
        <v>42916</v>
      </c>
      <c r="E530" s="14">
        <v>42905</v>
      </c>
      <c r="F530" s="4">
        <f t="shared" si="16"/>
        <v>-11</v>
      </c>
      <c r="G530" s="5">
        <f t="shared" si="17"/>
        <v>-2596.77</v>
      </c>
    </row>
    <row r="531" spans="1:7" ht="14.25" x14ac:dyDescent="0.2">
      <c r="A531" s="34">
        <v>526</v>
      </c>
      <c r="B531" s="11" t="s">
        <v>5</v>
      </c>
      <c r="C531" s="12">
        <v>686.01</v>
      </c>
      <c r="D531" s="7">
        <v>42916</v>
      </c>
      <c r="E531" s="14">
        <v>42905</v>
      </c>
      <c r="F531" s="4">
        <f t="shared" si="16"/>
        <v>-11</v>
      </c>
      <c r="G531" s="5">
        <f t="shared" si="17"/>
        <v>-7546.11</v>
      </c>
    </row>
    <row r="532" spans="1:7" ht="14.25" x14ac:dyDescent="0.2">
      <c r="A532" s="34">
        <v>527</v>
      </c>
      <c r="B532" s="11" t="s">
        <v>30</v>
      </c>
      <c r="C532" s="12">
        <v>12200</v>
      </c>
      <c r="D532" s="7">
        <v>42916</v>
      </c>
      <c r="E532" s="14">
        <v>42905</v>
      </c>
      <c r="F532" s="4">
        <f t="shared" si="16"/>
        <v>-11</v>
      </c>
      <c r="G532" s="5">
        <f t="shared" si="17"/>
        <v>-134200</v>
      </c>
    </row>
    <row r="533" spans="1:7" ht="14.25" x14ac:dyDescent="0.2">
      <c r="A533" s="34">
        <v>528</v>
      </c>
      <c r="B533" s="11" t="s">
        <v>31</v>
      </c>
      <c r="C533" s="12">
        <v>9991.7999999999993</v>
      </c>
      <c r="D533" s="7">
        <v>42916</v>
      </c>
      <c r="E533" s="14">
        <v>42905</v>
      </c>
      <c r="F533" s="4">
        <f t="shared" si="16"/>
        <v>-11</v>
      </c>
      <c r="G533" s="5">
        <f t="shared" si="17"/>
        <v>-109909.79999999999</v>
      </c>
    </row>
    <row r="534" spans="1:7" ht="14.25" x14ac:dyDescent="0.2">
      <c r="A534" s="34">
        <v>529</v>
      </c>
      <c r="B534" s="11" t="s">
        <v>39</v>
      </c>
      <c r="C534" s="12">
        <v>58.93</v>
      </c>
      <c r="D534" s="7">
        <v>42855</v>
      </c>
      <c r="E534" s="14">
        <v>42905</v>
      </c>
      <c r="F534" s="4">
        <f t="shared" si="16"/>
        <v>50</v>
      </c>
      <c r="G534" s="5">
        <f t="shared" si="17"/>
        <v>2946.5</v>
      </c>
    </row>
    <row r="535" spans="1:7" ht="14.25" x14ac:dyDescent="0.2">
      <c r="A535" s="34">
        <v>530</v>
      </c>
      <c r="B535" s="11" t="s">
        <v>13</v>
      </c>
      <c r="C535" s="12">
        <v>1769</v>
      </c>
      <c r="D535" s="7">
        <v>42916</v>
      </c>
      <c r="E535" s="14">
        <v>42906</v>
      </c>
      <c r="F535" s="4">
        <f t="shared" si="16"/>
        <v>-10</v>
      </c>
      <c r="G535" s="5">
        <f t="shared" si="17"/>
        <v>-17690</v>
      </c>
    </row>
    <row r="536" spans="1:7" ht="14.25" x14ac:dyDescent="0.2">
      <c r="A536" s="34">
        <v>531</v>
      </c>
      <c r="B536" s="11" t="s">
        <v>4</v>
      </c>
      <c r="C536" s="12">
        <v>6292.7</v>
      </c>
      <c r="D536" s="7">
        <v>42911</v>
      </c>
      <c r="E536" s="14">
        <v>42906</v>
      </c>
      <c r="F536" s="4">
        <f t="shared" si="16"/>
        <v>-5</v>
      </c>
      <c r="G536" s="5">
        <f t="shared" si="17"/>
        <v>-31463.5</v>
      </c>
    </row>
    <row r="537" spans="1:7" ht="14.25" x14ac:dyDescent="0.2">
      <c r="A537" s="34">
        <v>532</v>
      </c>
      <c r="B537" s="11" t="s">
        <v>42</v>
      </c>
      <c r="C537" s="12">
        <v>6563.6</v>
      </c>
      <c r="D537" s="7">
        <v>42917</v>
      </c>
      <c r="E537" s="14">
        <v>42906</v>
      </c>
      <c r="F537" s="4">
        <f t="shared" si="16"/>
        <v>-11</v>
      </c>
      <c r="G537" s="5">
        <f t="shared" si="17"/>
        <v>-72199.600000000006</v>
      </c>
    </row>
    <row r="538" spans="1:7" ht="14.25" x14ac:dyDescent="0.2">
      <c r="A538" s="34">
        <v>533</v>
      </c>
      <c r="B538" s="11" t="s">
        <v>13</v>
      </c>
      <c r="C538" s="12">
        <v>8757.42</v>
      </c>
      <c r="D538" s="7">
        <v>42916</v>
      </c>
      <c r="E538" s="14">
        <v>42906</v>
      </c>
      <c r="F538" s="4">
        <f t="shared" si="16"/>
        <v>-10</v>
      </c>
      <c r="G538" s="5">
        <f t="shared" si="17"/>
        <v>-87574.2</v>
      </c>
    </row>
    <row r="539" spans="1:7" ht="14.25" x14ac:dyDescent="0.2">
      <c r="A539" s="34">
        <v>534</v>
      </c>
      <c r="B539" s="11" t="s">
        <v>8</v>
      </c>
      <c r="C539" s="12">
        <v>2440</v>
      </c>
      <c r="D539" s="7">
        <v>42916</v>
      </c>
      <c r="E539" s="14">
        <v>42906</v>
      </c>
      <c r="F539" s="4">
        <f t="shared" si="16"/>
        <v>-10</v>
      </c>
      <c r="G539" s="5">
        <f t="shared" si="17"/>
        <v>-24400</v>
      </c>
    </row>
    <row r="540" spans="1:7" ht="14.25" x14ac:dyDescent="0.2">
      <c r="A540" s="34">
        <v>535</v>
      </c>
      <c r="B540" s="11" t="s">
        <v>37</v>
      </c>
      <c r="C540" s="12">
        <v>2942.27</v>
      </c>
      <c r="D540" s="7">
        <v>42916</v>
      </c>
      <c r="E540" s="14">
        <v>42906</v>
      </c>
      <c r="F540" s="4">
        <f t="shared" si="16"/>
        <v>-10</v>
      </c>
      <c r="G540" s="5">
        <f t="shared" si="17"/>
        <v>-29422.7</v>
      </c>
    </row>
    <row r="541" spans="1:7" ht="14.25" x14ac:dyDescent="0.2">
      <c r="A541" s="34">
        <v>536</v>
      </c>
      <c r="B541" s="11" t="s">
        <v>58</v>
      </c>
      <c r="C541" s="12">
        <v>195.2</v>
      </c>
      <c r="D541" s="7">
        <v>42855</v>
      </c>
      <c r="E541" s="14">
        <v>42906</v>
      </c>
      <c r="F541" s="4">
        <f t="shared" si="16"/>
        <v>51</v>
      </c>
      <c r="G541" s="5">
        <f t="shared" si="17"/>
        <v>9955.1999999999989</v>
      </c>
    </row>
    <row r="542" spans="1:7" ht="14.25" x14ac:dyDescent="0.2">
      <c r="A542" s="34">
        <v>537</v>
      </c>
      <c r="B542" s="11" t="s">
        <v>31</v>
      </c>
      <c r="C542" s="12">
        <v>5117.24</v>
      </c>
      <c r="D542" s="7">
        <v>42916</v>
      </c>
      <c r="E542" s="14">
        <v>42906</v>
      </c>
      <c r="F542" s="4">
        <f t="shared" si="16"/>
        <v>-10</v>
      </c>
      <c r="G542" s="5">
        <f t="shared" si="17"/>
        <v>-51172.399999999994</v>
      </c>
    </row>
    <row r="543" spans="1:7" ht="14.25" x14ac:dyDescent="0.2">
      <c r="A543" s="34">
        <v>538</v>
      </c>
      <c r="B543" s="11" t="s">
        <v>35</v>
      </c>
      <c r="C543" s="12">
        <v>8034.13</v>
      </c>
      <c r="D543" s="7">
        <v>42916</v>
      </c>
      <c r="E543" s="14">
        <v>42906</v>
      </c>
      <c r="F543" s="4">
        <f t="shared" si="16"/>
        <v>-10</v>
      </c>
      <c r="G543" s="5">
        <f t="shared" si="17"/>
        <v>-80341.3</v>
      </c>
    </row>
    <row r="544" spans="1:7" ht="14.25" x14ac:dyDescent="0.2">
      <c r="A544" s="34">
        <v>539</v>
      </c>
      <c r="B544" s="11" t="s">
        <v>40</v>
      </c>
      <c r="C544" s="12">
        <v>1079.46</v>
      </c>
      <c r="D544" s="7">
        <v>42916</v>
      </c>
      <c r="E544" s="14">
        <v>42906</v>
      </c>
      <c r="F544" s="4">
        <f t="shared" si="16"/>
        <v>-10</v>
      </c>
      <c r="G544" s="5">
        <f t="shared" si="17"/>
        <v>-10794.6</v>
      </c>
    </row>
    <row r="545" spans="1:7" ht="14.25" x14ac:dyDescent="0.2">
      <c r="A545" s="34">
        <v>540</v>
      </c>
      <c r="B545" s="11" t="s">
        <v>25</v>
      </c>
      <c r="C545" s="12">
        <v>1174.94</v>
      </c>
      <c r="D545" s="7">
        <v>42916</v>
      </c>
      <c r="E545" s="14">
        <v>42907</v>
      </c>
      <c r="F545" s="4">
        <f t="shared" si="16"/>
        <v>-9</v>
      </c>
      <c r="G545" s="5">
        <f t="shared" si="17"/>
        <v>-10574.460000000001</v>
      </c>
    </row>
    <row r="546" spans="1:7" ht="14.25" x14ac:dyDescent="0.2">
      <c r="A546" s="34">
        <v>541</v>
      </c>
      <c r="B546" s="11" t="s">
        <v>31</v>
      </c>
      <c r="C546" s="12">
        <v>16689.599999999999</v>
      </c>
      <c r="D546" s="7">
        <v>42916</v>
      </c>
      <c r="E546" s="14">
        <v>42907</v>
      </c>
      <c r="F546" s="4">
        <f t="shared" si="16"/>
        <v>-9</v>
      </c>
      <c r="G546" s="5">
        <f t="shared" si="17"/>
        <v>-150206.39999999999</v>
      </c>
    </row>
    <row r="547" spans="1:7" ht="14.25" x14ac:dyDescent="0.2">
      <c r="A547" s="34">
        <v>542</v>
      </c>
      <c r="B547" s="11" t="s">
        <v>37</v>
      </c>
      <c r="C547" s="12">
        <v>3154.58</v>
      </c>
      <c r="D547" s="8">
        <v>42916</v>
      </c>
      <c r="E547" s="14">
        <v>42907</v>
      </c>
      <c r="F547" s="4">
        <f t="shared" si="16"/>
        <v>-9</v>
      </c>
      <c r="G547" s="5">
        <f t="shared" si="17"/>
        <v>-28391.22</v>
      </c>
    </row>
    <row r="548" spans="1:7" ht="14.25" x14ac:dyDescent="0.2">
      <c r="A548" s="34">
        <v>543</v>
      </c>
      <c r="B548" s="11" t="s">
        <v>69</v>
      </c>
      <c r="C548" s="12">
        <v>3121</v>
      </c>
      <c r="D548" s="8">
        <v>42916</v>
      </c>
      <c r="E548" s="14">
        <v>42908</v>
      </c>
      <c r="F548" s="4">
        <f t="shared" si="16"/>
        <v>-8</v>
      </c>
      <c r="G548" s="5">
        <f t="shared" si="17"/>
        <v>-24968</v>
      </c>
    </row>
    <row r="549" spans="1:7" ht="14.25" x14ac:dyDescent="0.2">
      <c r="A549" s="34">
        <v>544</v>
      </c>
      <c r="B549" s="11" t="s">
        <v>59</v>
      </c>
      <c r="C549" s="12">
        <v>200.2</v>
      </c>
      <c r="D549" s="8">
        <v>42916</v>
      </c>
      <c r="E549" s="14">
        <v>42908</v>
      </c>
      <c r="F549" s="4">
        <f t="shared" si="16"/>
        <v>-8</v>
      </c>
      <c r="G549" s="5">
        <f t="shared" si="17"/>
        <v>-1601.6</v>
      </c>
    </row>
    <row r="550" spans="1:7" ht="14.25" x14ac:dyDescent="0.2">
      <c r="A550" s="34">
        <v>545</v>
      </c>
      <c r="B550" s="11" t="s">
        <v>53</v>
      </c>
      <c r="C550" s="12">
        <v>117.65</v>
      </c>
      <c r="D550" s="8">
        <v>42916</v>
      </c>
      <c r="E550" s="14">
        <v>42908</v>
      </c>
      <c r="F550" s="4">
        <f t="shared" si="16"/>
        <v>-8</v>
      </c>
      <c r="G550" s="5">
        <f t="shared" si="17"/>
        <v>-941.2</v>
      </c>
    </row>
    <row r="551" spans="1:7" ht="14.25" x14ac:dyDescent="0.2">
      <c r="A551" s="34">
        <v>546</v>
      </c>
      <c r="B551" s="11" t="s">
        <v>50</v>
      </c>
      <c r="C551" s="12">
        <v>160.59</v>
      </c>
      <c r="D551" s="8">
        <v>42916</v>
      </c>
      <c r="E551" s="14">
        <v>42908</v>
      </c>
      <c r="F551" s="4">
        <f t="shared" si="16"/>
        <v>-8</v>
      </c>
      <c r="G551" s="5">
        <f t="shared" si="17"/>
        <v>-1284.72</v>
      </c>
    </row>
    <row r="552" spans="1:7" ht="14.25" x14ac:dyDescent="0.2">
      <c r="A552" s="34">
        <v>547</v>
      </c>
      <c r="B552" s="11" t="s">
        <v>51</v>
      </c>
      <c r="C552" s="12">
        <v>3111</v>
      </c>
      <c r="D552" s="8">
        <v>42927</v>
      </c>
      <c r="E552" s="14">
        <v>42908</v>
      </c>
      <c r="F552" s="4">
        <f t="shared" si="16"/>
        <v>-19</v>
      </c>
      <c r="G552" s="5">
        <f t="shared" si="17"/>
        <v>-59109</v>
      </c>
    </row>
    <row r="553" spans="1:7" ht="14.25" x14ac:dyDescent="0.2">
      <c r="A553" s="34">
        <v>548</v>
      </c>
      <c r="B553" s="11" t="s">
        <v>7</v>
      </c>
      <c r="C553" s="12">
        <v>11337.21</v>
      </c>
      <c r="D553" s="8">
        <v>42916</v>
      </c>
      <c r="E553" s="14">
        <v>42909</v>
      </c>
      <c r="F553" s="4">
        <f t="shared" si="16"/>
        <v>-7</v>
      </c>
      <c r="G553" s="5">
        <f t="shared" si="17"/>
        <v>-79360.47</v>
      </c>
    </row>
    <row r="554" spans="1:7" ht="14.25" x14ac:dyDescent="0.2">
      <c r="A554" s="34">
        <v>549</v>
      </c>
      <c r="B554" s="11" t="s">
        <v>1</v>
      </c>
      <c r="C554" s="12">
        <v>669.46</v>
      </c>
      <c r="D554" s="8">
        <v>42916</v>
      </c>
      <c r="E554" s="14">
        <v>42909</v>
      </c>
      <c r="F554" s="4">
        <f t="shared" si="16"/>
        <v>-7</v>
      </c>
      <c r="G554" s="5">
        <f t="shared" si="17"/>
        <v>-4686.22</v>
      </c>
    </row>
    <row r="555" spans="1:7" ht="14.25" x14ac:dyDescent="0.2">
      <c r="A555" s="34">
        <v>550</v>
      </c>
      <c r="B555" s="11" t="s">
        <v>97</v>
      </c>
      <c r="C555" s="12">
        <v>3050</v>
      </c>
      <c r="D555" s="8">
        <v>42916</v>
      </c>
      <c r="E555" s="14">
        <v>42909</v>
      </c>
      <c r="F555" s="4">
        <f t="shared" si="16"/>
        <v>-7</v>
      </c>
      <c r="G555" s="5">
        <f t="shared" si="17"/>
        <v>-21350</v>
      </c>
    </row>
    <row r="556" spans="1:7" ht="14.25" x14ac:dyDescent="0.2">
      <c r="A556" s="34">
        <v>551</v>
      </c>
      <c r="B556" s="11" t="s">
        <v>20</v>
      </c>
      <c r="C556" s="12">
        <v>8760.2199999999993</v>
      </c>
      <c r="D556" s="8">
        <v>42909</v>
      </c>
      <c r="E556" s="14">
        <v>42909</v>
      </c>
      <c r="F556" s="4">
        <f t="shared" si="16"/>
        <v>0</v>
      </c>
      <c r="G556" s="5">
        <f t="shared" si="17"/>
        <v>0</v>
      </c>
    </row>
    <row r="557" spans="1:7" ht="14.25" x14ac:dyDescent="0.2">
      <c r="A557" s="34">
        <v>552</v>
      </c>
      <c r="B557" s="11" t="s">
        <v>42</v>
      </c>
      <c r="C557" s="12">
        <v>37972.5</v>
      </c>
      <c r="D557" s="7">
        <v>42917</v>
      </c>
      <c r="E557" s="14">
        <v>42909</v>
      </c>
      <c r="F557" s="4">
        <f t="shared" si="16"/>
        <v>-8</v>
      </c>
      <c r="G557" s="5">
        <f t="shared" si="17"/>
        <v>-303780</v>
      </c>
    </row>
    <row r="558" spans="1:7" ht="14.25" x14ac:dyDescent="0.2">
      <c r="A558" s="34">
        <v>553</v>
      </c>
      <c r="B558" s="52" t="s">
        <v>177</v>
      </c>
      <c r="C558" s="12">
        <v>142.94</v>
      </c>
      <c r="D558" s="8">
        <v>42912</v>
      </c>
      <c r="E558" s="14">
        <v>42912</v>
      </c>
      <c r="F558" s="4">
        <f t="shared" si="16"/>
        <v>0</v>
      </c>
      <c r="G558" s="5">
        <f t="shared" si="17"/>
        <v>0</v>
      </c>
    </row>
    <row r="559" spans="1:7" ht="14.25" x14ac:dyDescent="0.2">
      <c r="A559" s="34">
        <v>554</v>
      </c>
      <c r="B559" s="52" t="s">
        <v>177</v>
      </c>
      <c r="C559" s="12">
        <v>119.4</v>
      </c>
      <c r="D559" s="8">
        <v>42912</v>
      </c>
      <c r="E559" s="14">
        <v>42912</v>
      </c>
      <c r="F559" s="4">
        <f t="shared" si="16"/>
        <v>0</v>
      </c>
      <c r="G559" s="5">
        <f t="shared" si="17"/>
        <v>0</v>
      </c>
    </row>
    <row r="560" spans="1:7" ht="14.25" x14ac:dyDescent="0.2">
      <c r="A560" s="34">
        <v>555</v>
      </c>
      <c r="B560" s="52" t="s">
        <v>177</v>
      </c>
      <c r="C560" s="12">
        <v>108.38</v>
      </c>
      <c r="D560" s="8">
        <v>42912</v>
      </c>
      <c r="E560" s="14">
        <v>42912</v>
      </c>
      <c r="F560" s="4">
        <f t="shared" si="16"/>
        <v>0</v>
      </c>
      <c r="G560" s="5">
        <f t="shared" si="17"/>
        <v>0</v>
      </c>
    </row>
    <row r="561" spans="1:7" ht="14.25" x14ac:dyDescent="0.2">
      <c r="A561" s="34">
        <v>556</v>
      </c>
      <c r="B561" s="11" t="s">
        <v>28</v>
      </c>
      <c r="C561" s="12">
        <v>340</v>
      </c>
      <c r="D561" s="8">
        <v>42924</v>
      </c>
      <c r="E561" s="14">
        <v>42912</v>
      </c>
      <c r="F561" s="4">
        <f t="shared" si="16"/>
        <v>-12</v>
      </c>
      <c r="G561" s="5">
        <f t="shared" si="17"/>
        <v>-4080</v>
      </c>
    </row>
    <row r="562" spans="1:7" ht="14.25" x14ac:dyDescent="0.2">
      <c r="A562" s="34">
        <v>557</v>
      </c>
      <c r="B562" s="11" t="s">
        <v>17</v>
      </c>
      <c r="C562" s="12">
        <v>13721.71</v>
      </c>
      <c r="D562" s="7">
        <v>42916</v>
      </c>
      <c r="E562" s="14">
        <v>42912</v>
      </c>
      <c r="F562" s="4">
        <f t="shared" si="16"/>
        <v>-4</v>
      </c>
      <c r="G562" s="5">
        <f t="shared" si="17"/>
        <v>-54886.84</v>
      </c>
    </row>
    <row r="563" spans="1:7" ht="14.25" x14ac:dyDescent="0.2">
      <c r="A563" s="34">
        <v>558</v>
      </c>
      <c r="B563" s="11" t="s">
        <v>54</v>
      </c>
      <c r="C563" s="12">
        <v>17156.72</v>
      </c>
      <c r="D563" s="7">
        <v>42916</v>
      </c>
      <c r="E563" s="14">
        <v>42912</v>
      </c>
      <c r="F563" s="4">
        <f t="shared" si="16"/>
        <v>-4</v>
      </c>
      <c r="G563" s="5">
        <f t="shared" si="17"/>
        <v>-68626.880000000005</v>
      </c>
    </row>
    <row r="564" spans="1:7" ht="14.25" x14ac:dyDescent="0.2">
      <c r="A564" s="34">
        <v>559</v>
      </c>
      <c r="B564" s="11" t="s">
        <v>0</v>
      </c>
      <c r="C564" s="12">
        <v>3895.4</v>
      </c>
      <c r="D564" s="8">
        <v>42919</v>
      </c>
      <c r="E564" s="14">
        <v>42912</v>
      </c>
      <c r="F564" s="4">
        <f t="shared" si="16"/>
        <v>-7</v>
      </c>
      <c r="G564" s="5">
        <f t="shared" si="17"/>
        <v>-27267.8</v>
      </c>
    </row>
    <row r="565" spans="1:7" ht="14.25" x14ac:dyDescent="0.2">
      <c r="A565" s="34">
        <v>560</v>
      </c>
      <c r="B565" s="11" t="s">
        <v>51</v>
      </c>
      <c r="C565" s="12">
        <v>2745</v>
      </c>
      <c r="D565" s="8">
        <v>42927</v>
      </c>
      <c r="E565" s="14">
        <v>42912</v>
      </c>
      <c r="F565" s="4">
        <f t="shared" si="16"/>
        <v>-15</v>
      </c>
      <c r="G565" s="5">
        <f t="shared" si="17"/>
        <v>-41175</v>
      </c>
    </row>
    <row r="566" spans="1:7" ht="14.25" x14ac:dyDescent="0.2">
      <c r="A566" s="34">
        <v>561</v>
      </c>
      <c r="B566" s="52" t="s">
        <v>177</v>
      </c>
      <c r="C566" s="12">
        <v>459.66</v>
      </c>
      <c r="D566" s="8">
        <v>42913</v>
      </c>
      <c r="E566" s="14">
        <v>42913</v>
      </c>
      <c r="F566" s="4">
        <f t="shared" si="16"/>
        <v>0</v>
      </c>
      <c r="G566" s="5">
        <f t="shared" si="17"/>
        <v>0</v>
      </c>
    </row>
    <row r="567" spans="1:7" ht="14.25" x14ac:dyDescent="0.2">
      <c r="A567" s="34">
        <v>562</v>
      </c>
      <c r="B567" s="11" t="s">
        <v>75</v>
      </c>
      <c r="C567" s="12">
        <v>536.79999999999995</v>
      </c>
      <c r="D567" s="7">
        <v>42913</v>
      </c>
      <c r="E567" s="14">
        <v>42913</v>
      </c>
      <c r="F567" s="4">
        <f t="shared" si="16"/>
        <v>0</v>
      </c>
      <c r="G567" s="5">
        <f t="shared" si="17"/>
        <v>0</v>
      </c>
    </row>
    <row r="568" spans="1:7" ht="14.25" x14ac:dyDescent="0.2">
      <c r="A568" s="34">
        <v>563</v>
      </c>
      <c r="B568" s="11" t="s">
        <v>37</v>
      </c>
      <c r="C568" s="12">
        <v>1578.52</v>
      </c>
      <c r="D568" s="8">
        <v>42913</v>
      </c>
      <c r="E568" s="14">
        <v>42913</v>
      </c>
      <c r="F568" s="4">
        <f t="shared" si="16"/>
        <v>0</v>
      </c>
      <c r="G568" s="5">
        <f t="shared" si="17"/>
        <v>0</v>
      </c>
    </row>
    <row r="569" spans="1:7" ht="14.25" x14ac:dyDescent="0.2">
      <c r="A569" s="34">
        <v>564</v>
      </c>
      <c r="B569" s="52" t="s">
        <v>177</v>
      </c>
      <c r="C569" s="12">
        <v>606.5</v>
      </c>
      <c r="D569" s="8">
        <v>42919</v>
      </c>
      <c r="E569" s="14">
        <v>42914</v>
      </c>
      <c r="F569" s="4">
        <f t="shared" si="16"/>
        <v>-5</v>
      </c>
      <c r="G569" s="5">
        <f t="shared" si="17"/>
        <v>-3032.5</v>
      </c>
    </row>
    <row r="570" spans="1:7" ht="14.25" x14ac:dyDescent="0.2">
      <c r="A570" s="34">
        <v>565</v>
      </c>
      <c r="B570" s="52" t="s">
        <v>177</v>
      </c>
      <c r="C570" s="12">
        <v>181.26</v>
      </c>
      <c r="D570" s="8">
        <v>42919</v>
      </c>
      <c r="E570" s="14">
        <v>42914</v>
      </c>
      <c r="F570" s="4">
        <f t="shared" si="16"/>
        <v>-5</v>
      </c>
      <c r="G570" s="5">
        <f t="shared" si="17"/>
        <v>-906.3</v>
      </c>
    </row>
    <row r="571" spans="1:7" ht="14.25" x14ac:dyDescent="0.2">
      <c r="A571" s="34">
        <v>566</v>
      </c>
      <c r="B571" s="11" t="s">
        <v>69</v>
      </c>
      <c r="C571" s="12">
        <v>326.95999999999998</v>
      </c>
      <c r="D571" s="8">
        <v>42916</v>
      </c>
      <c r="E571" s="14">
        <v>42915</v>
      </c>
      <c r="F571" s="4">
        <f t="shared" si="16"/>
        <v>-1</v>
      </c>
      <c r="G571" s="5">
        <f t="shared" si="17"/>
        <v>-326.95999999999998</v>
      </c>
    </row>
    <row r="572" spans="1:7" ht="14.25" x14ac:dyDescent="0.2">
      <c r="A572" s="34">
        <v>567</v>
      </c>
      <c r="B572" s="11" t="s">
        <v>57</v>
      </c>
      <c r="C572" s="12">
        <v>1184.5999999999999</v>
      </c>
      <c r="D572" s="7">
        <v>42892</v>
      </c>
      <c r="E572" s="14">
        <v>42915</v>
      </c>
      <c r="F572" s="4">
        <f t="shared" si="16"/>
        <v>23</v>
      </c>
      <c r="G572" s="5">
        <f t="shared" si="17"/>
        <v>27245.8</v>
      </c>
    </row>
    <row r="573" spans="1:7" ht="14.25" x14ac:dyDescent="0.2">
      <c r="A573" s="34">
        <v>568</v>
      </c>
      <c r="B573" s="11" t="s">
        <v>34</v>
      </c>
      <c r="C573" s="12">
        <v>269467.77</v>
      </c>
      <c r="D573" s="7">
        <v>42916</v>
      </c>
      <c r="E573" s="14">
        <v>42916</v>
      </c>
      <c r="F573" s="4">
        <f t="shared" si="16"/>
        <v>0</v>
      </c>
      <c r="G573" s="5">
        <f t="shared" si="17"/>
        <v>0</v>
      </c>
    </row>
    <row r="574" spans="1:7" ht="14.25" x14ac:dyDescent="0.2">
      <c r="A574" s="34">
        <v>569</v>
      </c>
      <c r="B574" s="52" t="s">
        <v>103</v>
      </c>
      <c r="C574" s="50">
        <v>1891.26</v>
      </c>
      <c r="D574" s="36">
        <v>42952</v>
      </c>
      <c r="E574" s="51">
        <v>42916</v>
      </c>
      <c r="F574" s="38">
        <f t="shared" si="16"/>
        <v>-36</v>
      </c>
      <c r="G574" s="54">
        <f t="shared" si="17"/>
        <v>-68085.36</v>
      </c>
    </row>
    <row r="575" spans="1:7" ht="14.25" x14ac:dyDescent="0.2">
      <c r="A575" s="34">
        <v>570</v>
      </c>
      <c r="B575" s="52" t="s">
        <v>174</v>
      </c>
      <c r="C575" s="50">
        <v>168.35</v>
      </c>
      <c r="D575" s="36">
        <v>42917</v>
      </c>
      <c r="E575" s="51">
        <v>42919</v>
      </c>
      <c r="F575" s="38">
        <f>E575-D575</f>
        <v>2</v>
      </c>
      <c r="G575" s="54">
        <f>F575*C575</f>
        <v>336.7</v>
      </c>
    </row>
    <row r="576" spans="1:7" ht="14.25" x14ac:dyDescent="0.2">
      <c r="A576" s="34">
        <v>571</v>
      </c>
      <c r="B576" s="11" t="s">
        <v>43</v>
      </c>
      <c r="C576" s="50">
        <v>217.77</v>
      </c>
      <c r="D576" s="36">
        <v>42917</v>
      </c>
      <c r="E576" s="51">
        <v>42919</v>
      </c>
      <c r="F576" s="38">
        <f t="shared" ref="F576:F639" si="18">E576-D576</f>
        <v>2</v>
      </c>
      <c r="G576" s="54">
        <f t="shared" ref="G576:G639" si="19">F576*C576</f>
        <v>435.54</v>
      </c>
    </row>
    <row r="577" spans="1:7" ht="14.25" x14ac:dyDescent="0.2">
      <c r="A577" s="34">
        <v>572</v>
      </c>
      <c r="B577" s="52" t="s">
        <v>174</v>
      </c>
      <c r="C577" s="50">
        <v>124.29</v>
      </c>
      <c r="D577" s="36">
        <v>42917</v>
      </c>
      <c r="E577" s="51">
        <v>42919</v>
      </c>
      <c r="F577" s="38">
        <f t="shared" si="18"/>
        <v>2</v>
      </c>
      <c r="G577" s="54">
        <f t="shared" si="19"/>
        <v>248.58</v>
      </c>
    </row>
    <row r="578" spans="1:7" ht="14.25" x14ac:dyDescent="0.2">
      <c r="A578" s="34">
        <v>573</v>
      </c>
      <c r="B578" s="1" t="s">
        <v>159</v>
      </c>
      <c r="C578" s="1">
        <v>5.52</v>
      </c>
      <c r="D578" s="36">
        <v>42920</v>
      </c>
      <c r="E578" s="51">
        <v>42920</v>
      </c>
      <c r="F578" s="38">
        <f t="shared" si="18"/>
        <v>0</v>
      </c>
      <c r="G578" s="54">
        <f t="shared" si="19"/>
        <v>0</v>
      </c>
    </row>
    <row r="579" spans="1:7" ht="14.25" x14ac:dyDescent="0.2">
      <c r="A579" s="34">
        <v>574</v>
      </c>
      <c r="B579" s="11" t="s">
        <v>4</v>
      </c>
      <c r="C579" s="50">
        <v>7223.89</v>
      </c>
      <c r="D579" s="36">
        <v>42929</v>
      </c>
      <c r="E579" s="51">
        <v>42922</v>
      </c>
      <c r="F579" s="38">
        <f t="shared" si="18"/>
        <v>-7</v>
      </c>
      <c r="G579" s="54">
        <f t="shared" si="19"/>
        <v>-50567.23</v>
      </c>
    </row>
    <row r="580" spans="1:7" ht="14.25" x14ac:dyDescent="0.2">
      <c r="A580" s="34">
        <v>575</v>
      </c>
      <c r="B580" s="11" t="s">
        <v>4</v>
      </c>
      <c r="C580" s="50">
        <v>6387.14</v>
      </c>
      <c r="D580" s="40">
        <v>42930</v>
      </c>
      <c r="E580" s="51">
        <v>42926</v>
      </c>
      <c r="F580" s="38">
        <f t="shared" si="18"/>
        <v>-4</v>
      </c>
      <c r="G580" s="54">
        <f t="shared" si="19"/>
        <v>-25548.560000000001</v>
      </c>
    </row>
    <row r="581" spans="1:7" ht="14.25" x14ac:dyDescent="0.2">
      <c r="A581" s="34">
        <v>576</v>
      </c>
      <c r="B581" s="11" t="s">
        <v>17</v>
      </c>
      <c r="C581" s="50">
        <v>12095.68</v>
      </c>
      <c r="D581" s="36">
        <v>42931</v>
      </c>
      <c r="E581" s="51">
        <v>42926</v>
      </c>
      <c r="F581" s="38">
        <f t="shared" si="18"/>
        <v>-5</v>
      </c>
      <c r="G581" s="54">
        <f t="shared" si="19"/>
        <v>-60478.400000000001</v>
      </c>
    </row>
    <row r="582" spans="1:7" ht="14.25" x14ac:dyDescent="0.2">
      <c r="A582" s="34">
        <v>577</v>
      </c>
      <c r="B582" s="11" t="s">
        <v>138</v>
      </c>
      <c r="C582" s="50">
        <v>387.47</v>
      </c>
      <c r="D582" s="36">
        <v>42931</v>
      </c>
      <c r="E582" s="51">
        <v>42926</v>
      </c>
      <c r="F582" s="38">
        <f t="shared" si="18"/>
        <v>-5</v>
      </c>
      <c r="G582" s="54">
        <f t="shared" si="19"/>
        <v>-1937.3500000000001</v>
      </c>
    </row>
    <row r="583" spans="1:7" ht="14.25" x14ac:dyDescent="0.2">
      <c r="A583" s="34">
        <v>578</v>
      </c>
      <c r="B583" s="11" t="s">
        <v>18</v>
      </c>
      <c r="C583" s="50">
        <v>1758.12</v>
      </c>
      <c r="D583" s="36">
        <v>42933</v>
      </c>
      <c r="E583" s="51">
        <v>42926</v>
      </c>
      <c r="F583" s="38">
        <f t="shared" si="18"/>
        <v>-7</v>
      </c>
      <c r="G583" s="54">
        <f t="shared" si="19"/>
        <v>-12306.84</v>
      </c>
    </row>
    <row r="584" spans="1:7" ht="14.25" x14ac:dyDescent="0.2">
      <c r="A584" s="34">
        <v>579</v>
      </c>
      <c r="B584" s="11" t="s">
        <v>9</v>
      </c>
      <c r="C584" s="50">
        <v>2940.39</v>
      </c>
      <c r="D584" s="40">
        <v>42929</v>
      </c>
      <c r="E584" s="51">
        <v>42926</v>
      </c>
      <c r="F584" s="38">
        <f t="shared" si="18"/>
        <v>-3</v>
      </c>
      <c r="G584" s="54">
        <f t="shared" si="19"/>
        <v>-8821.17</v>
      </c>
    </row>
    <row r="585" spans="1:7" ht="14.25" x14ac:dyDescent="0.2">
      <c r="A585" s="34">
        <v>580</v>
      </c>
      <c r="B585" s="11" t="s">
        <v>9</v>
      </c>
      <c r="C585" s="50">
        <v>49.2</v>
      </c>
      <c r="D585" s="40">
        <v>42933</v>
      </c>
      <c r="E585" s="51">
        <v>42926</v>
      </c>
      <c r="F585" s="38">
        <f t="shared" si="18"/>
        <v>-7</v>
      </c>
      <c r="G585" s="54">
        <f t="shared" si="19"/>
        <v>-344.40000000000003</v>
      </c>
    </row>
    <row r="586" spans="1:7" ht="14.25" x14ac:dyDescent="0.2">
      <c r="A586" s="34">
        <v>581</v>
      </c>
      <c r="B586" s="11" t="s">
        <v>33</v>
      </c>
      <c r="C586" s="50">
        <v>622.20000000000005</v>
      </c>
      <c r="D586" s="40">
        <v>42916</v>
      </c>
      <c r="E586" s="51">
        <v>42926</v>
      </c>
      <c r="F586" s="38">
        <f t="shared" si="18"/>
        <v>10</v>
      </c>
      <c r="G586" s="54">
        <f t="shared" si="19"/>
        <v>6222</v>
      </c>
    </row>
    <row r="587" spans="1:7" ht="14.25" x14ac:dyDescent="0.2">
      <c r="A587" s="34">
        <v>582</v>
      </c>
      <c r="B587" s="11" t="s">
        <v>61</v>
      </c>
      <c r="C587" s="50">
        <v>7625</v>
      </c>
      <c r="D587" s="36">
        <v>42912</v>
      </c>
      <c r="E587" s="51">
        <v>42926</v>
      </c>
      <c r="F587" s="38">
        <f t="shared" si="18"/>
        <v>14</v>
      </c>
      <c r="G587" s="54">
        <f t="shared" si="19"/>
        <v>106750</v>
      </c>
    </row>
    <row r="588" spans="1:7" ht="14.25" x14ac:dyDescent="0.2">
      <c r="A588" s="34">
        <v>583</v>
      </c>
      <c r="B588" s="11" t="s">
        <v>139</v>
      </c>
      <c r="C588" s="50">
        <v>1678.72</v>
      </c>
      <c r="D588" s="36">
        <v>42914</v>
      </c>
      <c r="E588" s="51">
        <v>42926</v>
      </c>
      <c r="F588" s="38">
        <f t="shared" si="18"/>
        <v>12</v>
      </c>
      <c r="G588" s="54">
        <f t="shared" si="19"/>
        <v>20144.64</v>
      </c>
    </row>
    <row r="589" spans="1:7" ht="14.25" x14ac:dyDescent="0.2">
      <c r="A589" s="34">
        <v>584</v>
      </c>
      <c r="B589" s="11" t="s">
        <v>140</v>
      </c>
      <c r="C589" s="50">
        <v>2898</v>
      </c>
      <c r="D589" s="36">
        <v>42944</v>
      </c>
      <c r="E589" s="51">
        <v>42926</v>
      </c>
      <c r="F589" s="38">
        <f t="shared" si="18"/>
        <v>-18</v>
      </c>
      <c r="G589" s="54">
        <f t="shared" si="19"/>
        <v>-52164</v>
      </c>
    </row>
    <row r="590" spans="1:7" ht="14.25" x14ac:dyDescent="0.2">
      <c r="A590" s="34">
        <v>585</v>
      </c>
      <c r="B590" s="11" t="s">
        <v>141</v>
      </c>
      <c r="C590" s="50">
        <v>2898</v>
      </c>
      <c r="D590" s="40">
        <v>42950</v>
      </c>
      <c r="E590" s="51">
        <v>42926</v>
      </c>
      <c r="F590" s="38">
        <f t="shared" si="18"/>
        <v>-24</v>
      </c>
      <c r="G590" s="54">
        <f t="shared" si="19"/>
        <v>-69552</v>
      </c>
    </row>
    <row r="591" spans="1:7" ht="14.25" x14ac:dyDescent="0.2">
      <c r="A591" s="34">
        <v>586</v>
      </c>
      <c r="B591" s="11" t="s">
        <v>28</v>
      </c>
      <c r="C591" s="50">
        <v>1083</v>
      </c>
      <c r="D591" s="40">
        <v>42932</v>
      </c>
      <c r="E591" s="51">
        <v>42927</v>
      </c>
      <c r="F591" s="38">
        <f t="shared" si="18"/>
        <v>-5</v>
      </c>
      <c r="G591" s="54">
        <f t="shared" si="19"/>
        <v>-5415</v>
      </c>
    </row>
    <row r="592" spans="1:7" ht="14.25" x14ac:dyDescent="0.2">
      <c r="A592" s="34">
        <v>587</v>
      </c>
      <c r="B592" s="11" t="s">
        <v>28</v>
      </c>
      <c r="C592" s="50">
        <v>90</v>
      </c>
      <c r="D592" s="40">
        <v>42945</v>
      </c>
      <c r="E592" s="51">
        <v>42927</v>
      </c>
      <c r="F592" s="38">
        <f t="shared" si="18"/>
        <v>-18</v>
      </c>
      <c r="G592" s="54">
        <f t="shared" si="19"/>
        <v>-1620</v>
      </c>
    </row>
    <row r="593" spans="1:7" ht="14.25" x14ac:dyDescent="0.2">
      <c r="A593" s="34">
        <v>588</v>
      </c>
      <c r="B593" s="11" t="s">
        <v>142</v>
      </c>
      <c r="C593" s="50">
        <v>2287.5</v>
      </c>
      <c r="D593" s="40">
        <v>42931</v>
      </c>
      <c r="E593" s="51">
        <v>42927</v>
      </c>
      <c r="F593" s="38">
        <f t="shared" si="18"/>
        <v>-4</v>
      </c>
      <c r="G593" s="54">
        <f t="shared" si="19"/>
        <v>-9150</v>
      </c>
    </row>
    <row r="594" spans="1:7" ht="14.25" x14ac:dyDescent="0.2">
      <c r="A594" s="34">
        <v>589</v>
      </c>
      <c r="B594" s="11" t="s">
        <v>89</v>
      </c>
      <c r="C594" s="50">
        <v>73.2</v>
      </c>
      <c r="D594" s="40">
        <v>42901</v>
      </c>
      <c r="E594" s="51">
        <v>42927</v>
      </c>
      <c r="F594" s="38">
        <f t="shared" si="18"/>
        <v>26</v>
      </c>
      <c r="G594" s="54">
        <f t="shared" si="19"/>
        <v>1903.2</v>
      </c>
    </row>
    <row r="595" spans="1:7" ht="14.25" x14ac:dyDescent="0.2">
      <c r="A595" s="34">
        <v>590</v>
      </c>
      <c r="B595" s="11" t="s">
        <v>13</v>
      </c>
      <c r="C595" s="50">
        <v>100.58</v>
      </c>
      <c r="D595" s="36">
        <v>42947</v>
      </c>
      <c r="E595" s="51">
        <v>42928</v>
      </c>
      <c r="F595" s="38">
        <f t="shared" si="18"/>
        <v>-19</v>
      </c>
      <c r="G595" s="54">
        <f t="shared" si="19"/>
        <v>-1911.02</v>
      </c>
    </row>
    <row r="596" spans="1:7" ht="14.25" x14ac:dyDescent="0.2">
      <c r="A596" s="34">
        <v>591</v>
      </c>
      <c r="B596" s="11" t="s">
        <v>22</v>
      </c>
      <c r="C596" s="50">
        <v>750</v>
      </c>
      <c r="D596" s="36">
        <v>42947</v>
      </c>
      <c r="E596" s="51">
        <v>42928</v>
      </c>
      <c r="F596" s="38">
        <f t="shared" si="18"/>
        <v>-19</v>
      </c>
      <c r="G596" s="54">
        <f t="shared" si="19"/>
        <v>-14250</v>
      </c>
    </row>
    <row r="597" spans="1:7" ht="14.25" x14ac:dyDescent="0.2">
      <c r="A597" s="34">
        <v>592</v>
      </c>
      <c r="B597" s="11" t="s">
        <v>37</v>
      </c>
      <c r="C597" s="50">
        <v>602.25</v>
      </c>
      <c r="D597" s="40">
        <v>42947</v>
      </c>
      <c r="E597" s="51">
        <v>42928</v>
      </c>
      <c r="F597" s="38">
        <f t="shared" si="18"/>
        <v>-19</v>
      </c>
      <c r="G597" s="54">
        <f t="shared" si="19"/>
        <v>-11442.75</v>
      </c>
    </row>
    <row r="598" spans="1:7" ht="14.25" x14ac:dyDescent="0.2">
      <c r="A598" s="34">
        <v>593</v>
      </c>
      <c r="B598" s="11" t="s">
        <v>8</v>
      </c>
      <c r="C598" s="50">
        <v>1830</v>
      </c>
      <c r="D598" s="36">
        <v>42947</v>
      </c>
      <c r="E598" s="51">
        <v>42928</v>
      </c>
      <c r="F598" s="38">
        <f t="shared" si="18"/>
        <v>-19</v>
      </c>
      <c r="G598" s="54">
        <f t="shared" si="19"/>
        <v>-34770</v>
      </c>
    </row>
    <row r="599" spans="1:7" ht="14.25" x14ac:dyDescent="0.2">
      <c r="A599" s="34">
        <v>594</v>
      </c>
      <c r="B599" s="11" t="s">
        <v>31</v>
      </c>
      <c r="C599" s="50">
        <v>3001.32</v>
      </c>
      <c r="D599" s="40">
        <v>42946</v>
      </c>
      <c r="E599" s="51">
        <v>42928</v>
      </c>
      <c r="F599" s="38">
        <f t="shared" si="18"/>
        <v>-18</v>
      </c>
      <c r="G599" s="54">
        <f t="shared" si="19"/>
        <v>-54023.76</v>
      </c>
    </row>
    <row r="600" spans="1:7" ht="14.25" x14ac:dyDescent="0.2">
      <c r="A600" s="34">
        <v>595</v>
      </c>
      <c r="B600" s="11" t="s">
        <v>44</v>
      </c>
      <c r="C600" s="50">
        <v>2752</v>
      </c>
      <c r="D600" s="36">
        <v>42941</v>
      </c>
      <c r="E600" s="51">
        <v>42928</v>
      </c>
      <c r="F600" s="38">
        <f t="shared" si="18"/>
        <v>-13</v>
      </c>
      <c r="G600" s="54">
        <f t="shared" si="19"/>
        <v>-35776</v>
      </c>
    </row>
    <row r="601" spans="1:7" ht="14.25" x14ac:dyDescent="0.2">
      <c r="A601" s="34">
        <v>596</v>
      </c>
      <c r="B601" s="11" t="s">
        <v>7</v>
      </c>
      <c r="C601" s="50">
        <v>1798.28</v>
      </c>
      <c r="D601" s="36">
        <v>42947</v>
      </c>
      <c r="E601" s="51">
        <v>42929</v>
      </c>
      <c r="F601" s="38">
        <f t="shared" si="18"/>
        <v>-18</v>
      </c>
      <c r="G601" s="54">
        <f t="shared" si="19"/>
        <v>-32369.040000000001</v>
      </c>
    </row>
    <row r="602" spans="1:7" ht="14.25" x14ac:dyDescent="0.2">
      <c r="A602" s="34">
        <v>597</v>
      </c>
      <c r="B602" s="11" t="s">
        <v>5</v>
      </c>
      <c r="C602" s="50">
        <v>729.5</v>
      </c>
      <c r="D602" s="36">
        <v>42947</v>
      </c>
      <c r="E602" s="51">
        <v>42929</v>
      </c>
      <c r="F602" s="38">
        <f t="shared" si="18"/>
        <v>-18</v>
      </c>
      <c r="G602" s="54">
        <f t="shared" si="19"/>
        <v>-13131</v>
      </c>
    </row>
    <row r="603" spans="1:7" ht="14.25" x14ac:dyDescent="0.2">
      <c r="A603" s="34">
        <v>598</v>
      </c>
      <c r="B603" s="11" t="s">
        <v>41</v>
      </c>
      <c r="C603" s="50">
        <v>9150.73</v>
      </c>
      <c r="D603" s="40">
        <v>42947</v>
      </c>
      <c r="E603" s="51">
        <v>42929</v>
      </c>
      <c r="F603" s="38">
        <f t="shared" si="18"/>
        <v>-18</v>
      </c>
      <c r="G603" s="54">
        <f t="shared" si="19"/>
        <v>-164713.13999999998</v>
      </c>
    </row>
    <row r="604" spans="1:7" ht="14.25" x14ac:dyDescent="0.2">
      <c r="A604" s="34">
        <v>599</v>
      </c>
      <c r="B604" s="11" t="s">
        <v>13</v>
      </c>
      <c r="C604" s="50">
        <v>7415.87</v>
      </c>
      <c r="D604" s="40">
        <v>42947</v>
      </c>
      <c r="E604" s="51">
        <v>42929</v>
      </c>
      <c r="F604" s="38">
        <f t="shared" si="18"/>
        <v>-18</v>
      </c>
      <c r="G604" s="54">
        <f t="shared" si="19"/>
        <v>-133485.66</v>
      </c>
    </row>
    <row r="605" spans="1:7" ht="14.25" x14ac:dyDescent="0.2">
      <c r="A605" s="34">
        <v>600</v>
      </c>
      <c r="B605" s="11" t="s">
        <v>40</v>
      </c>
      <c r="C605" s="50">
        <v>5053.25</v>
      </c>
      <c r="D605" s="36">
        <v>42947</v>
      </c>
      <c r="E605" s="51">
        <v>42929</v>
      </c>
      <c r="F605" s="38">
        <f t="shared" si="18"/>
        <v>-18</v>
      </c>
      <c r="G605" s="54">
        <f t="shared" si="19"/>
        <v>-90958.5</v>
      </c>
    </row>
    <row r="606" spans="1:7" ht="14.25" x14ac:dyDescent="0.2">
      <c r="A606" s="34">
        <v>601</v>
      </c>
      <c r="B606" s="52" t="s">
        <v>46</v>
      </c>
      <c r="C606" s="50">
        <v>1861.26</v>
      </c>
      <c r="D606" s="36">
        <v>42947</v>
      </c>
      <c r="E606" s="51">
        <v>42929</v>
      </c>
      <c r="F606" s="38">
        <f t="shared" si="18"/>
        <v>-18</v>
      </c>
      <c r="G606" s="54">
        <f t="shared" si="19"/>
        <v>-33502.68</v>
      </c>
    </row>
    <row r="607" spans="1:7" ht="14.25" x14ac:dyDescent="0.2">
      <c r="A607" s="34">
        <v>602</v>
      </c>
      <c r="B607" s="11" t="s">
        <v>145</v>
      </c>
      <c r="C607" s="50">
        <v>3098</v>
      </c>
      <c r="D607" s="36">
        <v>42947</v>
      </c>
      <c r="E607" s="51">
        <v>42929</v>
      </c>
      <c r="F607" s="38">
        <f t="shared" si="18"/>
        <v>-18</v>
      </c>
      <c r="G607" s="54">
        <f t="shared" si="19"/>
        <v>-55764</v>
      </c>
    </row>
    <row r="608" spans="1:7" ht="14.25" x14ac:dyDescent="0.2">
      <c r="A608" s="34">
        <v>603</v>
      </c>
      <c r="B608" s="52" t="s">
        <v>39</v>
      </c>
      <c r="C608" s="50">
        <v>3872.78</v>
      </c>
      <c r="D608" s="36">
        <v>42917</v>
      </c>
      <c r="E608" s="51">
        <v>42929</v>
      </c>
      <c r="F608" s="38">
        <f t="shared" si="18"/>
        <v>12</v>
      </c>
      <c r="G608" s="54">
        <f t="shared" si="19"/>
        <v>46473.36</v>
      </c>
    </row>
    <row r="609" spans="1:7" ht="14.25" x14ac:dyDescent="0.2">
      <c r="A609" s="34">
        <v>604</v>
      </c>
      <c r="B609" s="11" t="s">
        <v>57</v>
      </c>
      <c r="C609" s="50">
        <v>675.9</v>
      </c>
      <c r="D609" s="44">
        <v>42946</v>
      </c>
      <c r="E609" s="51">
        <v>42929</v>
      </c>
      <c r="F609" s="38">
        <f t="shared" si="18"/>
        <v>-17</v>
      </c>
      <c r="G609" s="54">
        <f t="shared" si="19"/>
        <v>-11490.3</v>
      </c>
    </row>
    <row r="610" spans="1:7" ht="14.25" x14ac:dyDescent="0.2">
      <c r="A610" s="34">
        <v>605</v>
      </c>
      <c r="B610" s="52" t="s">
        <v>97</v>
      </c>
      <c r="C610" s="50">
        <v>3708.8</v>
      </c>
      <c r="D610" s="40">
        <v>42947</v>
      </c>
      <c r="E610" s="51">
        <v>42929</v>
      </c>
      <c r="F610" s="38">
        <f t="shared" si="18"/>
        <v>-18</v>
      </c>
      <c r="G610" s="54">
        <f t="shared" si="19"/>
        <v>-66758.400000000009</v>
      </c>
    </row>
    <row r="611" spans="1:7" ht="14.25" x14ac:dyDescent="0.2">
      <c r="A611" s="34">
        <v>606</v>
      </c>
      <c r="B611" s="52" t="s">
        <v>80</v>
      </c>
      <c r="C611" s="50">
        <v>194.59</v>
      </c>
      <c r="D611" s="44">
        <v>42945</v>
      </c>
      <c r="E611" s="51">
        <v>42929</v>
      </c>
      <c r="F611" s="38">
        <f t="shared" si="18"/>
        <v>-16</v>
      </c>
      <c r="G611" s="54">
        <f t="shared" si="19"/>
        <v>-3113.44</v>
      </c>
    </row>
    <row r="612" spans="1:7" ht="14.25" x14ac:dyDescent="0.2">
      <c r="A612" s="34">
        <v>607</v>
      </c>
      <c r="B612" s="11" t="s">
        <v>53</v>
      </c>
      <c r="C612" s="50">
        <v>122</v>
      </c>
      <c r="D612" s="36">
        <v>42947</v>
      </c>
      <c r="E612" s="51">
        <v>42929</v>
      </c>
      <c r="F612" s="38">
        <f t="shared" si="18"/>
        <v>-18</v>
      </c>
      <c r="G612" s="54">
        <f t="shared" si="19"/>
        <v>-2196</v>
      </c>
    </row>
    <row r="613" spans="1:7" ht="14.25" x14ac:dyDescent="0.2">
      <c r="A613" s="34">
        <v>608</v>
      </c>
      <c r="B613" s="52" t="s">
        <v>119</v>
      </c>
      <c r="C613" s="50">
        <v>1079.82</v>
      </c>
      <c r="D613" s="36">
        <v>42947</v>
      </c>
      <c r="E613" s="51">
        <v>42929</v>
      </c>
      <c r="F613" s="38">
        <f t="shared" si="18"/>
        <v>-18</v>
      </c>
      <c r="G613" s="54">
        <f t="shared" si="19"/>
        <v>-19436.759999999998</v>
      </c>
    </row>
    <row r="614" spans="1:7" ht="14.25" x14ac:dyDescent="0.2">
      <c r="A614" s="34">
        <v>609</v>
      </c>
      <c r="B614" s="52" t="s">
        <v>94</v>
      </c>
      <c r="C614" s="50">
        <v>332.81</v>
      </c>
      <c r="D614" s="44">
        <v>42947</v>
      </c>
      <c r="E614" s="51">
        <v>42929</v>
      </c>
      <c r="F614" s="38">
        <f t="shared" si="18"/>
        <v>-18</v>
      </c>
      <c r="G614" s="54">
        <f t="shared" si="19"/>
        <v>-5990.58</v>
      </c>
    </row>
    <row r="615" spans="1:7" ht="14.25" x14ac:dyDescent="0.2">
      <c r="A615" s="34">
        <v>610</v>
      </c>
      <c r="B615" s="52" t="s">
        <v>32</v>
      </c>
      <c r="C615" s="50">
        <v>1246</v>
      </c>
      <c r="D615" s="44">
        <v>42943</v>
      </c>
      <c r="E615" s="51">
        <v>42929</v>
      </c>
      <c r="F615" s="38">
        <f t="shared" si="18"/>
        <v>-14</v>
      </c>
      <c r="G615" s="54">
        <f t="shared" si="19"/>
        <v>-17444</v>
      </c>
    </row>
    <row r="616" spans="1:7" ht="14.25" x14ac:dyDescent="0.2">
      <c r="A616" s="34">
        <v>611</v>
      </c>
      <c r="B616" s="52" t="s">
        <v>35</v>
      </c>
      <c r="C616" s="50">
        <v>7668.46</v>
      </c>
      <c r="D616" s="36">
        <v>42947</v>
      </c>
      <c r="E616" s="51">
        <v>42929</v>
      </c>
      <c r="F616" s="38">
        <f t="shared" si="18"/>
        <v>-18</v>
      </c>
      <c r="G616" s="54">
        <f t="shared" si="19"/>
        <v>-138032.28</v>
      </c>
    </row>
    <row r="617" spans="1:7" ht="14.25" x14ac:dyDescent="0.2">
      <c r="A617" s="34">
        <v>612</v>
      </c>
      <c r="B617" s="52" t="s">
        <v>55</v>
      </c>
      <c r="C617" s="50">
        <v>4230.96</v>
      </c>
      <c r="D617" s="44">
        <v>42901</v>
      </c>
      <c r="E617" s="51">
        <v>42929</v>
      </c>
      <c r="F617" s="38">
        <f t="shared" si="18"/>
        <v>28</v>
      </c>
      <c r="G617" s="54">
        <f t="shared" si="19"/>
        <v>118466.88</v>
      </c>
    </row>
    <row r="618" spans="1:7" ht="14.25" x14ac:dyDescent="0.2">
      <c r="A618" s="34">
        <v>613</v>
      </c>
      <c r="B618" s="11" t="s">
        <v>8</v>
      </c>
      <c r="C618" s="50">
        <v>1670</v>
      </c>
      <c r="D618" s="36">
        <v>42947</v>
      </c>
      <c r="E618" s="51">
        <v>42930</v>
      </c>
      <c r="F618" s="38">
        <f t="shared" si="18"/>
        <v>-17</v>
      </c>
      <c r="G618" s="54">
        <f t="shared" si="19"/>
        <v>-28390</v>
      </c>
    </row>
    <row r="619" spans="1:7" ht="14.25" x14ac:dyDescent="0.2">
      <c r="A619" s="34">
        <v>614</v>
      </c>
      <c r="B619" s="52" t="s">
        <v>41</v>
      </c>
      <c r="C619" s="50">
        <v>7777.5</v>
      </c>
      <c r="D619" s="40">
        <v>42947</v>
      </c>
      <c r="E619" s="51">
        <v>42930</v>
      </c>
      <c r="F619" s="38">
        <f t="shared" si="18"/>
        <v>-17</v>
      </c>
      <c r="G619" s="54">
        <f t="shared" si="19"/>
        <v>-132217.5</v>
      </c>
    </row>
    <row r="620" spans="1:7" ht="14.25" x14ac:dyDescent="0.2">
      <c r="A620" s="34">
        <v>615</v>
      </c>
      <c r="B620" s="52" t="s">
        <v>149</v>
      </c>
      <c r="C620" s="50">
        <v>1461</v>
      </c>
      <c r="D620" s="36">
        <v>42941</v>
      </c>
      <c r="E620" s="51">
        <v>42930</v>
      </c>
      <c r="F620" s="38">
        <f t="shared" si="18"/>
        <v>-11</v>
      </c>
      <c r="G620" s="54">
        <f t="shared" si="19"/>
        <v>-16071</v>
      </c>
    </row>
    <row r="621" spans="1:7" ht="14.25" x14ac:dyDescent="0.2">
      <c r="A621" s="34">
        <v>616</v>
      </c>
      <c r="B621" s="11" t="s">
        <v>13</v>
      </c>
      <c r="C621" s="50">
        <v>2670.7</v>
      </c>
      <c r="D621" s="40">
        <v>42947</v>
      </c>
      <c r="E621" s="51">
        <v>42930</v>
      </c>
      <c r="F621" s="38">
        <f t="shared" si="18"/>
        <v>-17</v>
      </c>
      <c r="G621" s="54">
        <f t="shared" si="19"/>
        <v>-45401.899999999994</v>
      </c>
    </row>
    <row r="622" spans="1:7" ht="14.25" x14ac:dyDescent="0.2">
      <c r="A622" s="34">
        <v>617</v>
      </c>
      <c r="B622" s="11" t="s">
        <v>21</v>
      </c>
      <c r="C622" s="50">
        <v>61</v>
      </c>
      <c r="D622" s="36">
        <v>42947</v>
      </c>
      <c r="E622" s="51">
        <v>42930</v>
      </c>
      <c r="F622" s="38">
        <f t="shared" si="18"/>
        <v>-17</v>
      </c>
      <c r="G622" s="54">
        <f t="shared" si="19"/>
        <v>-1037</v>
      </c>
    </row>
    <row r="623" spans="1:7" ht="14.25" x14ac:dyDescent="0.2">
      <c r="A623" s="34">
        <v>618</v>
      </c>
      <c r="B623" s="52" t="s">
        <v>36</v>
      </c>
      <c r="C623" s="50">
        <v>3496.35</v>
      </c>
      <c r="D623" s="36">
        <v>42947</v>
      </c>
      <c r="E623" s="51">
        <v>42930</v>
      </c>
      <c r="F623" s="38">
        <f t="shared" si="18"/>
        <v>-17</v>
      </c>
      <c r="G623" s="54">
        <f t="shared" si="19"/>
        <v>-59437.95</v>
      </c>
    </row>
    <row r="624" spans="1:7" ht="14.25" x14ac:dyDescent="0.2">
      <c r="A624" s="34">
        <v>619</v>
      </c>
      <c r="B624" s="11" t="s">
        <v>114</v>
      </c>
      <c r="C624" s="50">
        <v>1603.08</v>
      </c>
      <c r="D624" s="36">
        <v>42947</v>
      </c>
      <c r="E624" s="51">
        <v>42930</v>
      </c>
      <c r="F624" s="38">
        <f t="shared" si="18"/>
        <v>-17</v>
      </c>
      <c r="G624" s="54">
        <f t="shared" si="19"/>
        <v>-27252.36</v>
      </c>
    </row>
    <row r="625" spans="1:7" ht="14.25" x14ac:dyDescent="0.2">
      <c r="A625" s="34">
        <v>620</v>
      </c>
      <c r="B625" s="11" t="s">
        <v>92</v>
      </c>
      <c r="C625" s="50">
        <v>1246.44</v>
      </c>
      <c r="D625" s="36">
        <v>42916</v>
      </c>
      <c r="E625" s="51">
        <v>42930</v>
      </c>
      <c r="F625" s="38">
        <f t="shared" si="18"/>
        <v>14</v>
      </c>
      <c r="G625" s="54">
        <f t="shared" si="19"/>
        <v>17450.16</v>
      </c>
    </row>
    <row r="626" spans="1:7" ht="14.25" x14ac:dyDescent="0.2">
      <c r="A626" s="34">
        <v>621</v>
      </c>
      <c r="B626" s="52" t="s">
        <v>6</v>
      </c>
      <c r="C626" s="50">
        <v>67.099999999999994</v>
      </c>
      <c r="D626" s="36">
        <v>42942</v>
      </c>
      <c r="E626" s="51">
        <v>42930</v>
      </c>
      <c r="F626" s="38">
        <f t="shared" si="18"/>
        <v>-12</v>
      </c>
      <c r="G626" s="54">
        <f t="shared" si="19"/>
        <v>-805.19999999999993</v>
      </c>
    </row>
    <row r="627" spans="1:7" ht="14.25" x14ac:dyDescent="0.2">
      <c r="A627" s="34">
        <v>622</v>
      </c>
      <c r="B627" s="52" t="s">
        <v>151</v>
      </c>
      <c r="C627" s="50">
        <v>511.44</v>
      </c>
      <c r="D627" s="36">
        <v>42947</v>
      </c>
      <c r="E627" s="51">
        <v>42930</v>
      </c>
      <c r="F627" s="38">
        <f t="shared" si="18"/>
        <v>-17</v>
      </c>
      <c r="G627" s="54">
        <f t="shared" si="19"/>
        <v>-8694.48</v>
      </c>
    </row>
    <row r="628" spans="1:7" ht="14.25" x14ac:dyDescent="0.2">
      <c r="A628" s="34">
        <v>623</v>
      </c>
      <c r="B628" s="11" t="s">
        <v>13</v>
      </c>
      <c r="C628" s="50">
        <v>1769</v>
      </c>
      <c r="D628" s="36">
        <v>42947</v>
      </c>
      <c r="E628" s="51">
        <v>42933</v>
      </c>
      <c r="F628" s="38">
        <f t="shared" si="18"/>
        <v>-14</v>
      </c>
      <c r="G628" s="54">
        <f t="shared" si="19"/>
        <v>-24766</v>
      </c>
    </row>
    <row r="629" spans="1:7" ht="14.25" x14ac:dyDescent="0.2">
      <c r="A629" s="34">
        <v>624</v>
      </c>
      <c r="B629" s="52" t="s">
        <v>4</v>
      </c>
      <c r="C629" s="50">
        <v>6053.07</v>
      </c>
      <c r="D629" s="36">
        <v>42937</v>
      </c>
      <c r="E629" s="51">
        <v>42933</v>
      </c>
      <c r="F629" s="38">
        <f t="shared" si="18"/>
        <v>-4</v>
      </c>
      <c r="G629" s="54">
        <f t="shared" si="19"/>
        <v>-24212.28</v>
      </c>
    </row>
    <row r="630" spans="1:7" ht="14.25" x14ac:dyDescent="0.2">
      <c r="A630" s="34">
        <v>625</v>
      </c>
      <c r="B630" s="55" t="s">
        <v>160</v>
      </c>
      <c r="C630" s="50">
        <v>5.58</v>
      </c>
      <c r="D630" s="36">
        <v>42934</v>
      </c>
      <c r="E630" s="51">
        <v>42934</v>
      </c>
      <c r="F630" s="38">
        <f t="shared" si="18"/>
        <v>0</v>
      </c>
      <c r="G630" s="54">
        <f t="shared" si="19"/>
        <v>0</v>
      </c>
    </row>
    <row r="631" spans="1:7" ht="14.25" x14ac:dyDescent="0.2">
      <c r="A631" s="34">
        <v>626</v>
      </c>
      <c r="B631" s="11" t="s">
        <v>7</v>
      </c>
      <c r="C631" s="50">
        <v>7210.2</v>
      </c>
      <c r="D631" s="36">
        <v>42947</v>
      </c>
      <c r="E631" s="51">
        <v>42934</v>
      </c>
      <c r="F631" s="38">
        <f t="shared" si="18"/>
        <v>-13</v>
      </c>
      <c r="G631" s="54">
        <f t="shared" si="19"/>
        <v>-93732.599999999991</v>
      </c>
    </row>
    <row r="632" spans="1:7" ht="14.25" x14ac:dyDescent="0.2">
      <c r="A632" s="34">
        <v>627</v>
      </c>
      <c r="B632" s="52" t="s">
        <v>42</v>
      </c>
      <c r="C632" s="50">
        <v>6563.6</v>
      </c>
      <c r="D632" s="36">
        <v>42948</v>
      </c>
      <c r="E632" s="51">
        <v>42934</v>
      </c>
      <c r="F632" s="38">
        <f t="shared" si="18"/>
        <v>-14</v>
      </c>
      <c r="G632" s="54">
        <f t="shared" si="19"/>
        <v>-91890.400000000009</v>
      </c>
    </row>
    <row r="633" spans="1:7" ht="14.25" x14ac:dyDescent="0.2">
      <c r="A633" s="34">
        <v>628</v>
      </c>
      <c r="B633" s="52" t="s">
        <v>31</v>
      </c>
      <c r="C633" s="50">
        <v>5117.24</v>
      </c>
      <c r="D633" s="36">
        <v>42947</v>
      </c>
      <c r="E633" s="51">
        <v>42934</v>
      </c>
      <c r="F633" s="38">
        <f t="shared" si="18"/>
        <v>-13</v>
      </c>
      <c r="G633" s="54">
        <f t="shared" si="19"/>
        <v>-66524.12</v>
      </c>
    </row>
    <row r="634" spans="1:7" ht="14.25" x14ac:dyDescent="0.2">
      <c r="A634" s="34">
        <v>629</v>
      </c>
      <c r="B634" s="11" t="s">
        <v>144</v>
      </c>
      <c r="C634" s="50">
        <v>385.52</v>
      </c>
      <c r="D634" s="36">
        <v>42947</v>
      </c>
      <c r="E634" s="51">
        <v>42935</v>
      </c>
      <c r="F634" s="38">
        <f t="shared" si="18"/>
        <v>-12</v>
      </c>
      <c r="G634" s="54">
        <f t="shared" si="19"/>
        <v>-4626.24</v>
      </c>
    </row>
    <row r="635" spans="1:7" ht="14.25" x14ac:dyDescent="0.2">
      <c r="A635" s="34">
        <v>630</v>
      </c>
      <c r="B635" s="52" t="s">
        <v>35</v>
      </c>
      <c r="C635" s="50">
        <v>8034.13</v>
      </c>
      <c r="D635" s="36">
        <v>42947</v>
      </c>
      <c r="E635" s="51">
        <v>42935</v>
      </c>
      <c r="F635" s="38">
        <f t="shared" si="18"/>
        <v>-12</v>
      </c>
      <c r="G635" s="54">
        <f t="shared" si="19"/>
        <v>-96409.56</v>
      </c>
    </row>
    <row r="636" spans="1:7" ht="14.25" x14ac:dyDescent="0.2">
      <c r="A636" s="34">
        <v>631</v>
      </c>
      <c r="B636" s="11" t="s">
        <v>30</v>
      </c>
      <c r="C636" s="50">
        <v>12200</v>
      </c>
      <c r="D636" s="36">
        <v>42947</v>
      </c>
      <c r="E636" s="51">
        <v>42935</v>
      </c>
      <c r="F636" s="38">
        <f t="shared" si="18"/>
        <v>-12</v>
      </c>
      <c r="G636" s="54">
        <f t="shared" si="19"/>
        <v>-146400</v>
      </c>
    </row>
    <row r="637" spans="1:7" ht="14.25" x14ac:dyDescent="0.2">
      <c r="A637" s="34">
        <v>632</v>
      </c>
      <c r="B637" s="52" t="s">
        <v>37</v>
      </c>
      <c r="C637" s="50">
        <v>2936.57</v>
      </c>
      <c r="D637" s="36">
        <v>42947</v>
      </c>
      <c r="E637" s="51">
        <v>42935</v>
      </c>
      <c r="F637" s="38">
        <f t="shared" si="18"/>
        <v>-12</v>
      </c>
      <c r="G637" s="54">
        <f t="shared" si="19"/>
        <v>-35238.840000000004</v>
      </c>
    </row>
    <row r="638" spans="1:7" ht="14.25" x14ac:dyDescent="0.2">
      <c r="A638" s="34">
        <v>633</v>
      </c>
      <c r="B638" s="52" t="s">
        <v>78</v>
      </c>
      <c r="C638" s="50">
        <v>1830</v>
      </c>
      <c r="D638" s="36">
        <v>42905</v>
      </c>
      <c r="E638" s="51">
        <v>42935</v>
      </c>
      <c r="F638" s="38">
        <f t="shared" si="18"/>
        <v>30</v>
      </c>
      <c r="G638" s="54">
        <f t="shared" si="19"/>
        <v>54900</v>
      </c>
    </row>
    <row r="639" spans="1:7" ht="14.25" x14ac:dyDescent="0.2">
      <c r="A639" s="34">
        <v>634</v>
      </c>
      <c r="B639" s="52" t="s">
        <v>3</v>
      </c>
      <c r="C639" s="50">
        <v>693.33</v>
      </c>
      <c r="D639" s="36">
        <v>42936</v>
      </c>
      <c r="E639" s="51">
        <v>42935</v>
      </c>
      <c r="F639" s="38">
        <f t="shared" si="18"/>
        <v>-1</v>
      </c>
      <c r="G639" s="54">
        <f t="shared" si="19"/>
        <v>-693.33</v>
      </c>
    </row>
    <row r="640" spans="1:7" ht="14.25" x14ac:dyDescent="0.2">
      <c r="A640" s="34">
        <v>635</v>
      </c>
      <c r="B640" s="11" t="s">
        <v>7</v>
      </c>
      <c r="C640" s="50">
        <v>11337.21</v>
      </c>
      <c r="D640" s="36">
        <v>42947</v>
      </c>
      <c r="E640" s="51">
        <v>42936</v>
      </c>
      <c r="F640" s="38">
        <f t="shared" ref="F640:F703" si="20">E640-D640</f>
        <v>-11</v>
      </c>
      <c r="G640" s="54">
        <f t="shared" ref="G640:G703" si="21">F640*C640</f>
        <v>-124709.31</v>
      </c>
    </row>
    <row r="641" spans="1:7" ht="14.25" x14ac:dyDescent="0.2">
      <c r="A641" s="34">
        <v>636</v>
      </c>
      <c r="B641" s="52" t="s">
        <v>26</v>
      </c>
      <c r="C641" s="50">
        <v>1914.28</v>
      </c>
      <c r="D641" s="36">
        <v>42948</v>
      </c>
      <c r="E641" s="51">
        <v>42936</v>
      </c>
      <c r="F641" s="38">
        <f t="shared" si="20"/>
        <v>-12</v>
      </c>
      <c r="G641" s="54">
        <f t="shared" si="21"/>
        <v>-22971.360000000001</v>
      </c>
    </row>
    <row r="642" spans="1:7" ht="14.25" x14ac:dyDescent="0.2">
      <c r="A642" s="34">
        <v>637</v>
      </c>
      <c r="B642" s="52" t="s">
        <v>186</v>
      </c>
      <c r="C642" s="50">
        <v>62.02</v>
      </c>
      <c r="D642" s="36">
        <v>42929</v>
      </c>
      <c r="E642" s="51">
        <v>42936</v>
      </c>
      <c r="F642" s="38">
        <f t="shared" si="20"/>
        <v>7</v>
      </c>
      <c r="G642" s="54">
        <f t="shared" si="21"/>
        <v>434.14000000000004</v>
      </c>
    </row>
    <row r="643" spans="1:7" ht="14.25" x14ac:dyDescent="0.2">
      <c r="A643" s="34">
        <v>638</v>
      </c>
      <c r="B643" s="52" t="s">
        <v>31</v>
      </c>
      <c r="C643" s="50">
        <v>9991.7999999999993</v>
      </c>
      <c r="D643" s="36">
        <v>42947</v>
      </c>
      <c r="E643" s="51">
        <v>42937</v>
      </c>
      <c r="F643" s="38">
        <f t="shared" si="20"/>
        <v>-10</v>
      </c>
      <c r="G643" s="54">
        <f t="shared" si="21"/>
        <v>-99918</v>
      </c>
    </row>
    <row r="644" spans="1:7" ht="14.25" x14ac:dyDescent="0.2">
      <c r="A644" s="34">
        <v>639</v>
      </c>
      <c r="B644" s="52" t="s">
        <v>4</v>
      </c>
      <c r="C644" s="50">
        <v>6023.98</v>
      </c>
      <c r="D644" s="36">
        <v>42942</v>
      </c>
      <c r="E644" s="51">
        <v>42937</v>
      </c>
      <c r="F644" s="38">
        <f t="shared" si="20"/>
        <v>-5</v>
      </c>
      <c r="G644" s="54">
        <f t="shared" si="21"/>
        <v>-30119.899999999998</v>
      </c>
    </row>
    <row r="645" spans="1:7" ht="14.25" x14ac:dyDescent="0.2">
      <c r="A645" s="34">
        <v>640</v>
      </c>
      <c r="B645" s="52" t="s">
        <v>41</v>
      </c>
      <c r="C645" s="50">
        <v>7777.5</v>
      </c>
      <c r="D645" s="36">
        <v>42947</v>
      </c>
      <c r="E645" s="51">
        <v>42937</v>
      </c>
      <c r="F645" s="38">
        <f t="shared" si="20"/>
        <v>-10</v>
      </c>
      <c r="G645" s="54">
        <f t="shared" si="21"/>
        <v>-77775</v>
      </c>
    </row>
    <row r="646" spans="1:7" ht="14.25" x14ac:dyDescent="0.2">
      <c r="A646" s="34">
        <v>641</v>
      </c>
      <c r="B646" s="52" t="s">
        <v>31</v>
      </c>
      <c r="C646" s="50">
        <v>16689.599999999999</v>
      </c>
      <c r="D646" s="36">
        <v>42947</v>
      </c>
      <c r="E646" s="51">
        <v>42937</v>
      </c>
      <c r="F646" s="38">
        <f t="shared" si="20"/>
        <v>-10</v>
      </c>
      <c r="G646" s="54">
        <f t="shared" si="21"/>
        <v>-166896</v>
      </c>
    </row>
    <row r="647" spans="1:7" ht="14.25" x14ac:dyDescent="0.2">
      <c r="A647" s="34">
        <v>642</v>
      </c>
      <c r="B647" s="52" t="s">
        <v>17</v>
      </c>
      <c r="C647" s="50">
        <v>13523.76</v>
      </c>
      <c r="D647" s="36">
        <v>42946</v>
      </c>
      <c r="E647" s="51">
        <v>42937</v>
      </c>
      <c r="F647" s="38">
        <f t="shared" si="20"/>
        <v>-9</v>
      </c>
      <c r="G647" s="54">
        <f t="shared" si="21"/>
        <v>-121713.84</v>
      </c>
    </row>
    <row r="648" spans="1:7" ht="14.25" x14ac:dyDescent="0.2">
      <c r="A648" s="34">
        <v>643</v>
      </c>
      <c r="B648" s="11" t="s">
        <v>1</v>
      </c>
      <c r="C648" s="50">
        <v>176.72</v>
      </c>
      <c r="D648" s="36">
        <v>42947</v>
      </c>
      <c r="E648" s="51">
        <v>42937</v>
      </c>
      <c r="F648" s="38">
        <f t="shared" si="20"/>
        <v>-10</v>
      </c>
      <c r="G648" s="54">
        <f t="shared" si="21"/>
        <v>-1767.2</v>
      </c>
    </row>
    <row r="649" spans="1:7" ht="14.25" x14ac:dyDescent="0.2">
      <c r="A649" s="34">
        <v>644</v>
      </c>
      <c r="B649" s="52" t="s">
        <v>31</v>
      </c>
      <c r="C649" s="50">
        <v>806.66</v>
      </c>
      <c r="D649" s="36">
        <v>42931</v>
      </c>
      <c r="E649" s="51">
        <v>42937</v>
      </c>
      <c r="F649" s="38">
        <f t="shared" si="20"/>
        <v>6</v>
      </c>
      <c r="G649" s="54">
        <f t="shared" si="21"/>
        <v>4839.96</v>
      </c>
    </row>
    <row r="650" spans="1:7" ht="14.25" x14ac:dyDescent="0.2">
      <c r="A650" s="34">
        <v>645</v>
      </c>
      <c r="B650" s="52" t="s">
        <v>31</v>
      </c>
      <c r="C650" s="50">
        <v>1179.56</v>
      </c>
      <c r="D650" s="36">
        <v>42947</v>
      </c>
      <c r="E650" s="51">
        <v>42937</v>
      </c>
      <c r="F650" s="38">
        <f t="shared" si="20"/>
        <v>-10</v>
      </c>
      <c r="G650" s="54">
        <f t="shared" si="21"/>
        <v>-11795.599999999999</v>
      </c>
    </row>
    <row r="651" spans="1:7" ht="14.25" x14ac:dyDescent="0.2">
      <c r="A651" s="34">
        <v>646</v>
      </c>
      <c r="B651" s="52" t="s">
        <v>37</v>
      </c>
      <c r="C651" s="50">
        <v>3154.58</v>
      </c>
      <c r="D651" s="36">
        <v>42947</v>
      </c>
      <c r="E651" s="51">
        <v>42937</v>
      </c>
      <c r="F651" s="38">
        <f t="shared" si="20"/>
        <v>-10</v>
      </c>
      <c r="G651" s="54">
        <f t="shared" si="21"/>
        <v>-31545.8</v>
      </c>
    </row>
    <row r="652" spans="1:7" ht="14.25" x14ac:dyDescent="0.2">
      <c r="A652" s="34">
        <v>647</v>
      </c>
      <c r="B652" s="52" t="s">
        <v>72</v>
      </c>
      <c r="C652" s="50">
        <v>2488.8000000000002</v>
      </c>
      <c r="D652" s="36">
        <v>42946</v>
      </c>
      <c r="E652" s="51">
        <v>42937</v>
      </c>
      <c r="F652" s="38">
        <f t="shared" si="20"/>
        <v>-9</v>
      </c>
      <c r="G652" s="54">
        <f t="shared" si="21"/>
        <v>-22399.200000000001</v>
      </c>
    </row>
    <row r="653" spans="1:7" ht="14.25" x14ac:dyDescent="0.2">
      <c r="A653" s="34">
        <v>648</v>
      </c>
      <c r="B653" s="52" t="s">
        <v>42</v>
      </c>
      <c r="C653" s="50">
        <v>37972.5</v>
      </c>
      <c r="D653" s="36">
        <v>42948</v>
      </c>
      <c r="E653" s="51">
        <v>42940</v>
      </c>
      <c r="F653" s="38">
        <f t="shared" si="20"/>
        <v>-8</v>
      </c>
      <c r="G653" s="54">
        <f t="shared" si="21"/>
        <v>-303780</v>
      </c>
    </row>
    <row r="654" spans="1:7" ht="14.25" x14ac:dyDescent="0.2">
      <c r="A654" s="34">
        <v>649</v>
      </c>
      <c r="B654" s="52" t="s">
        <v>103</v>
      </c>
      <c r="C654" s="50">
        <v>1891</v>
      </c>
      <c r="D654" s="36">
        <v>42952</v>
      </c>
      <c r="E654" s="51">
        <v>42940</v>
      </c>
      <c r="F654" s="38">
        <f t="shared" si="20"/>
        <v>-12</v>
      </c>
      <c r="G654" s="54">
        <f t="shared" si="21"/>
        <v>-22692</v>
      </c>
    </row>
    <row r="655" spans="1:7" ht="14.25" x14ac:dyDescent="0.2">
      <c r="A655" s="34">
        <v>650</v>
      </c>
      <c r="B655" s="52" t="s">
        <v>177</v>
      </c>
      <c r="C655" s="50">
        <v>627.44000000000005</v>
      </c>
      <c r="D655" s="36">
        <v>42982</v>
      </c>
      <c r="E655" s="51">
        <v>42941</v>
      </c>
      <c r="F655" s="38">
        <f t="shared" si="20"/>
        <v>-41</v>
      </c>
      <c r="G655" s="54">
        <f t="shared" si="21"/>
        <v>-25725.040000000001</v>
      </c>
    </row>
    <row r="656" spans="1:7" ht="14.25" x14ac:dyDescent="0.2">
      <c r="A656" s="34">
        <v>651</v>
      </c>
      <c r="B656" s="52" t="s">
        <v>54</v>
      </c>
      <c r="C656" s="50">
        <v>18622.48</v>
      </c>
      <c r="D656" s="36">
        <v>42947</v>
      </c>
      <c r="E656" s="51">
        <v>42941</v>
      </c>
      <c r="F656" s="38">
        <f t="shared" si="20"/>
        <v>-6</v>
      </c>
      <c r="G656" s="54">
        <f t="shared" si="21"/>
        <v>-111734.88</v>
      </c>
    </row>
    <row r="657" spans="1:7" ht="14.25" x14ac:dyDescent="0.2">
      <c r="A657" s="34">
        <v>652</v>
      </c>
      <c r="B657" s="52" t="s">
        <v>177</v>
      </c>
      <c r="C657" s="50">
        <v>100.4</v>
      </c>
      <c r="D657" s="36">
        <v>42942</v>
      </c>
      <c r="E657" s="51">
        <v>42942</v>
      </c>
      <c r="F657" s="38">
        <f t="shared" si="20"/>
        <v>0</v>
      </c>
      <c r="G657" s="54">
        <f t="shared" si="21"/>
        <v>0</v>
      </c>
    </row>
    <row r="658" spans="1:7" ht="14.25" x14ac:dyDescent="0.2">
      <c r="A658" s="34">
        <v>653</v>
      </c>
      <c r="B658" s="52" t="s">
        <v>34</v>
      </c>
      <c r="C658" s="50">
        <v>228451.77</v>
      </c>
      <c r="D658" s="36">
        <v>42946</v>
      </c>
      <c r="E658" s="51">
        <v>42942</v>
      </c>
      <c r="F658" s="38">
        <f t="shared" si="20"/>
        <v>-4</v>
      </c>
      <c r="G658" s="54">
        <f t="shared" si="21"/>
        <v>-913807.08</v>
      </c>
    </row>
    <row r="659" spans="1:7" ht="14.25" x14ac:dyDescent="0.2">
      <c r="A659" s="34">
        <v>654</v>
      </c>
      <c r="B659" s="52" t="s">
        <v>4</v>
      </c>
      <c r="C659" s="50">
        <v>5420.49</v>
      </c>
      <c r="D659" s="36">
        <v>42973</v>
      </c>
      <c r="E659" s="51">
        <v>42943</v>
      </c>
      <c r="F659" s="38">
        <f t="shared" si="20"/>
        <v>-30</v>
      </c>
      <c r="G659" s="54">
        <f t="shared" si="21"/>
        <v>-162614.69999999998</v>
      </c>
    </row>
    <row r="660" spans="1:7" ht="14.25" x14ac:dyDescent="0.2">
      <c r="A660" s="34">
        <v>655</v>
      </c>
      <c r="B660" s="52" t="s">
        <v>3</v>
      </c>
      <c r="C660" s="50">
        <v>19.2</v>
      </c>
      <c r="D660" s="36">
        <v>42936</v>
      </c>
      <c r="E660" s="51">
        <v>42943</v>
      </c>
      <c r="F660" s="38">
        <f t="shared" si="20"/>
        <v>7</v>
      </c>
      <c r="G660" s="54">
        <f t="shared" si="21"/>
        <v>134.4</v>
      </c>
    </row>
    <row r="661" spans="1:7" ht="14.25" x14ac:dyDescent="0.2">
      <c r="A661" s="34">
        <v>656</v>
      </c>
      <c r="B661" s="11" t="s">
        <v>115</v>
      </c>
      <c r="C661" s="50">
        <v>159.87</v>
      </c>
      <c r="D661" s="36">
        <v>42946</v>
      </c>
      <c r="E661" s="51">
        <v>42946</v>
      </c>
      <c r="F661" s="38">
        <f t="shared" si="20"/>
        <v>0</v>
      </c>
      <c r="G661" s="54">
        <f t="shared" si="21"/>
        <v>0</v>
      </c>
    </row>
    <row r="662" spans="1:7" ht="14.25" x14ac:dyDescent="0.2">
      <c r="A662" s="34">
        <v>657</v>
      </c>
      <c r="B662" s="1" t="s">
        <v>161</v>
      </c>
      <c r="C662" s="1">
        <v>12.74</v>
      </c>
      <c r="D662" s="36">
        <v>42947</v>
      </c>
      <c r="E662" s="51">
        <v>42947</v>
      </c>
      <c r="F662" s="38">
        <f t="shared" si="20"/>
        <v>0</v>
      </c>
      <c r="G662" s="54">
        <f t="shared" si="21"/>
        <v>0</v>
      </c>
    </row>
    <row r="663" spans="1:7" ht="14.25" x14ac:dyDescent="0.2">
      <c r="A663" s="34">
        <v>658</v>
      </c>
      <c r="B663" s="11" t="s">
        <v>4</v>
      </c>
      <c r="C663" s="50">
        <v>1192.51</v>
      </c>
      <c r="D663" s="36">
        <v>42973</v>
      </c>
      <c r="E663" s="51">
        <v>42947</v>
      </c>
      <c r="F663" s="38">
        <f t="shared" si="20"/>
        <v>-26</v>
      </c>
      <c r="G663" s="54">
        <f t="shared" si="21"/>
        <v>-31005.26</v>
      </c>
    </row>
    <row r="664" spans="1:7" ht="14.25" x14ac:dyDescent="0.2">
      <c r="A664" s="34">
        <v>659</v>
      </c>
      <c r="B664" s="52" t="s">
        <v>59</v>
      </c>
      <c r="C664" s="50">
        <v>154.44</v>
      </c>
      <c r="D664" s="36">
        <v>42947</v>
      </c>
      <c r="E664" s="51">
        <v>42947</v>
      </c>
      <c r="F664" s="38">
        <f t="shared" si="20"/>
        <v>0</v>
      </c>
      <c r="G664" s="54">
        <f t="shared" si="21"/>
        <v>0</v>
      </c>
    </row>
    <row r="665" spans="1:7" ht="14.25" x14ac:dyDescent="0.2">
      <c r="A665" s="34">
        <v>660</v>
      </c>
      <c r="B665" s="52" t="s">
        <v>83</v>
      </c>
      <c r="C665" s="50">
        <v>1874.14</v>
      </c>
      <c r="D665" s="36">
        <v>42947</v>
      </c>
      <c r="E665" s="51">
        <v>42947</v>
      </c>
      <c r="F665" s="38">
        <f t="shared" si="20"/>
        <v>0</v>
      </c>
      <c r="G665" s="54">
        <f t="shared" si="21"/>
        <v>0</v>
      </c>
    </row>
    <row r="666" spans="1:7" ht="14.25" x14ac:dyDescent="0.2">
      <c r="A666" s="34">
        <v>661</v>
      </c>
      <c r="B666" s="11" t="s">
        <v>68</v>
      </c>
      <c r="C666" s="50">
        <v>1874.14</v>
      </c>
      <c r="D666" s="36">
        <v>42942</v>
      </c>
      <c r="E666" s="51">
        <v>42947</v>
      </c>
      <c r="F666" s="38">
        <f t="shared" si="20"/>
        <v>5</v>
      </c>
      <c r="G666" s="54">
        <f t="shared" si="21"/>
        <v>9370.7000000000007</v>
      </c>
    </row>
    <row r="667" spans="1:7" ht="14.25" x14ac:dyDescent="0.2">
      <c r="A667" s="34">
        <v>662</v>
      </c>
      <c r="B667" s="11" t="s">
        <v>67</v>
      </c>
      <c r="C667" s="50">
        <v>1874.14</v>
      </c>
      <c r="D667" s="36">
        <v>42936</v>
      </c>
      <c r="E667" s="51">
        <v>42947</v>
      </c>
      <c r="F667" s="38">
        <f t="shared" si="20"/>
        <v>11</v>
      </c>
      <c r="G667" s="54">
        <f t="shared" si="21"/>
        <v>20615.54</v>
      </c>
    </row>
    <row r="668" spans="1:7" ht="14.25" x14ac:dyDescent="0.2">
      <c r="A668" s="34">
        <v>663</v>
      </c>
      <c r="B668" s="52" t="s">
        <v>74</v>
      </c>
      <c r="C668" s="50">
        <v>5344</v>
      </c>
      <c r="D668" s="36">
        <v>42947</v>
      </c>
      <c r="E668" s="51">
        <v>42947</v>
      </c>
      <c r="F668" s="38">
        <f t="shared" si="20"/>
        <v>0</v>
      </c>
      <c r="G668" s="54">
        <f t="shared" si="21"/>
        <v>0</v>
      </c>
    </row>
    <row r="669" spans="1:7" ht="14.25" x14ac:dyDescent="0.2">
      <c r="A669" s="34">
        <v>664</v>
      </c>
      <c r="B669" s="52" t="s">
        <v>73</v>
      </c>
      <c r="C669" s="50">
        <v>2811.21</v>
      </c>
      <c r="D669" s="36">
        <v>42947</v>
      </c>
      <c r="E669" s="51">
        <v>42947</v>
      </c>
      <c r="F669" s="38">
        <f t="shared" si="20"/>
        <v>0</v>
      </c>
      <c r="G669" s="54">
        <f t="shared" si="21"/>
        <v>0</v>
      </c>
    </row>
    <row r="670" spans="1:7" ht="14.25" x14ac:dyDescent="0.2">
      <c r="A670" s="34">
        <v>665</v>
      </c>
      <c r="B670" s="52" t="s">
        <v>174</v>
      </c>
      <c r="C670" s="12">
        <v>137.99</v>
      </c>
      <c r="D670" s="36">
        <v>42948</v>
      </c>
      <c r="E670" s="13">
        <v>42948</v>
      </c>
      <c r="F670" s="38">
        <f t="shared" si="20"/>
        <v>0</v>
      </c>
      <c r="G670" s="54">
        <f t="shared" si="21"/>
        <v>0</v>
      </c>
    </row>
    <row r="671" spans="1:7" ht="14.25" x14ac:dyDescent="0.2">
      <c r="A671" s="34">
        <v>666</v>
      </c>
      <c r="B671" s="52" t="s">
        <v>174</v>
      </c>
      <c r="C671" s="12">
        <v>101.88</v>
      </c>
      <c r="D671" s="36">
        <v>42948</v>
      </c>
      <c r="E671" s="13">
        <v>42948</v>
      </c>
      <c r="F671" s="38">
        <f t="shared" si="20"/>
        <v>0</v>
      </c>
      <c r="G671" s="54">
        <f t="shared" si="21"/>
        <v>0</v>
      </c>
    </row>
    <row r="672" spans="1:7" ht="14.25" x14ac:dyDescent="0.2">
      <c r="A672" s="34">
        <v>667</v>
      </c>
      <c r="B672" s="52" t="s">
        <v>168</v>
      </c>
      <c r="C672" s="1">
        <v>19.420000000000002</v>
      </c>
      <c r="D672" s="36">
        <v>42949</v>
      </c>
      <c r="E672" s="13">
        <v>42949</v>
      </c>
      <c r="F672" s="38">
        <f t="shared" si="20"/>
        <v>0</v>
      </c>
      <c r="G672" s="54">
        <f t="shared" si="21"/>
        <v>0</v>
      </c>
    </row>
    <row r="673" spans="1:7" ht="14.25" x14ac:dyDescent="0.2">
      <c r="A673" s="34">
        <v>668</v>
      </c>
      <c r="B673" s="11" t="s">
        <v>50</v>
      </c>
      <c r="C673" s="12">
        <v>421.24</v>
      </c>
      <c r="D673" s="36">
        <v>42947</v>
      </c>
      <c r="E673" s="13">
        <v>42949</v>
      </c>
      <c r="F673" s="38">
        <f t="shared" si="20"/>
        <v>2</v>
      </c>
      <c r="G673" s="54">
        <f t="shared" si="21"/>
        <v>842.48</v>
      </c>
    </row>
    <row r="674" spans="1:7" ht="14.25" x14ac:dyDescent="0.2">
      <c r="A674" s="34">
        <v>669</v>
      </c>
      <c r="B674" s="11" t="s">
        <v>140</v>
      </c>
      <c r="C674" s="12">
        <v>789.36</v>
      </c>
      <c r="D674" s="36">
        <v>42944</v>
      </c>
      <c r="E674" s="13">
        <v>42949</v>
      </c>
      <c r="F674" s="38">
        <f t="shared" si="20"/>
        <v>5</v>
      </c>
      <c r="G674" s="54">
        <f t="shared" si="21"/>
        <v>3946.8</v>
      </c>
    </row>
    <row r="675" spans="1:7" ht="14.25" x14ac:dyDescent="0.2">
      <c r="A675" s="34">
        <v>670</v>
      </c>
      <c r="B675" s="11" t="s">
        <v>51</v>
      </c>
      <c r="C675" s="12">
        <v>2745</v>
      </c>
      <c r="D675" s="36">
        <v>42961</v>
      </c>
      <c r="E675" s="13">
        <v>42949</v>
      </c>
      <c r="F675" s="38">
        <f t="shared" si="20"/>
        <v>-12</v>
      </c>
      <c r="G675" s="54">
        <f t="shared" si="21"/>
        <v>-32940</v>
      </c>
    </row>
    <row r="676" spans="1:7" ht="14.25" x14ac:dyDescent="0.2">
      <c r="A676" s="34">
        <v>671</v>
      </c>
      <c r="B676" s="11" t="s">
        <v>138</v>
      </c>
      <c r="C676" s="12">
        <v>663.12</v>
      </c>
      <c r="D676" s="36">
        <v>42961</v>
      </c>
      <c r="E676" s="13">
        <v>42949</v>
      </c>
      <c r="F676" s="38">
        <f t="shared" si="20"/>
        <v>-12</v>
      </c>
      <c r="G676" s="54">
        <f t="shared" si="21"/>
        <v>-7957.4400000000005</v>
      </c>
    </row>
    <row r="677" spans="1:7" ht="14.25" x14ac:dyDescent="0.2">
      <c r="A677" s="34">
        <v>672</v>
      </c>
      <c r="B677" s="11" t="s">
        <v>51</v>
      </c>
      <c r="C677" s="12">
        <v>3111</v>
      </c>
      <c r="D677" s="36">
        <v>42961</v>
      </c>
      <c r="E677" s="13">
        <v>42950</v>
      </c>
      <c r="F677" s="38">
        <f t="shared" si="20"/>
        <v>-11</v>
      </c>
      <c r="G677" s="54">
        <f t="shared" si="21"/>
        <v>-34221</v>
      </c>
    </row>
    <row r="678" spans="1:7" ht="14.25" x14ac:dyDescent="0.2">
      <c r="A678" s="34">
        <v>673</v>
      </c>
      <c r="B678" s="11" t="s">
        <v>81</v>
      </c>
      <c r="C678" s="12">
        <v>8052</v>
      </c>
      <c r="D678" s="36">
        <v>42946</v>
      </c>
      <c r="E678" s="13">
        <v>42950</v>
      </c>
      <c r="F678" s="38">
        <f t="shared" si="20"/>
        <v>4</v>
      </c>
      <c r="G678" s="54">
        <f t="shared" si="21"/>
        <v>32208</v>
      </c>
    </row>
    <row r="679" spans="1:7" ht="14.25" x14ac:dyDescent="0.2">
      <c r="A679" s="34">
        <v>674</v>
      </c>
      <c r="B679" s="11" t="s">
        <v>148</v>
      </c>
      <c r="C679" s="12">
        <v>35000</v>
      </c>
      <c r="D679" s="36">
        <v>42735</v>
      </c>
      <c r="E679" s="13">
        <v>42955</v>
      </c>
      <c r="F679" s="38">
        <f t="shared" si="20"/>
        <v>220</v>
      </c>
      <c r="G679" s="54">
        <f t="shared" si="21"/>
        <v>7700000</v>
      </c>
    </row>
    <row r="680" spans="1:7" ht="14.25" x14ac:dyDescent="0.2">
      <c r="A680" s="34">
        <v>675</v>
      </c>
      <c r="B680" s="52" t="s">
        <v>174</v>
      </c>
      <c r="C680" s="12">
        <v>52.77</v>
      </c>
      <c r="D680" s="36">
        <v>42948</v>
      </c>
      <c r="E680" s="13">
        <v>42955</v>
      </c>
      <c r="F680" s="38">
        <f t="shared" si="20"/>
        <v>7</v>
      </c>
      <c r="G680" s="54">
        <f t="shared" si="21"/>
        <v>369.39000000000004</v>
      </c>
    </row>
    <row r="681" spans="1:7" ht="14.25" x14ac:dyDescent="0.2">
      <c r="A681" s="34">
        <v>676</v>
      </c>
      <c r="B681" s="11" t="s">
        <v>60</v>
      </c>
      <c r="C681" s="12">
        <v>4212</v>
      </c>
      <c r="D681" s="36">
        <v>42944</v>
      </c>
      <c r="E681" s="13">
        <v>42956</v>
      </c>
      <c r="F681" s="38">
        <f t="shared" si="20"/>
        <v>12</v>
      </c>
      <c r="G681" s="54">
        <f t="shared" si="21"/>
        <v>50544</v>
      </c>
    </row>
    <row r="682" spans="1:7" ht="14.25" x14ac:dyDescent="0.2">
      <c r="A682" s="34">
        <v>677</v>
      </c>
      <c r="B682" s="11" t="s">
        <v>13</v>
      </c>
      <c r="C682" s="12">
        <v>188.94</v>
      </c>
      <c r="D682" s="36">
        <v>42978</v>
      </c>
      <c r="E682" s="13">
        <v>42956</v>
      </c>
      <c r="F682" s="38">
        <f t="shared" si="20"/>
        <v>-22</v>
      </c>
      <c r="G682" s="54">
        <f t="shared" si="21"/>
        <v>-4156.68</v>
      </c>
    </row>
    <row r="683" spans="1:7" ht="14.25" x14ac:dyDescent="0.2">
      <c r="A683" s="34">
        <v>678</v>
      </c>
      <c r="B683" s="11" t="s">
        <v>22</v>
      </c>
      <c r="C683" s="12">
        <v>750</v>
      </c>
      <c r="D683" s="36">
        <v>42978</v>
      </c>
      <c r="E683" s="13">
        <v>42956</v>
      </c>
      <c r="F683" s="38">
        <f t="shared" si="20"/>
        <v>-22</v>
      </c>
      <c r="G683" s="54">
        <f t="shared" si="21"/>
        <v>-16500</v>
      </c>
    </row>
    <row r="684" spans="1:7" ht="14.25" x14ac:dyDescent="0.2">
      <c r="A684" s="34">
        <v>679</v>
      </c>
      <c r="B684" s="11" t="s">
        <v>8</v>
      </c>
      <c r="C684" s="12">
        <v>1830</v>
      </c>
      <c r="D684" s="36">
        <v>42978</v>
      </c>
      <c r="E684" s="13">
        <v>42956</v>
      </c>
      <c r="F684" s="38">
        <f t="shared" si="20"/>
        <v>-22</v>
      </c>
      <c r="G684" s="54">
        <f t="shared" si="21"/>
        <v>-40260</v>
      </c>
    </row>
    <row r="685" spans="1:7" ht="14.25" x14ac:dyDescent="0.2">
      <c r="A685" s="34">
        <v>680</v>
      </c>
      <c r="B685" s="11" t="s">
        <v>17</v>
      </c>
      <c r="C685" s="12">
        <v>10639.23</v>
      </c>
      <c r="D685" s="36">
        <v>42962</v>
      </c>
      <c r="E685" s="13">
        <v>42956</v>
      </c>
      <c r="F685" s="38">
        <f t="shared" si="20"/>
        <v>-6</v>
      </c>
      <c r="G685" s="54">
        <f t="shared" si="21"/>
        <v>-63835.38</v>
      </c>
    </row>
    <row r="686" spans="1:7" ht="14.25" x14ac:dyDescent="0.2">
      <c r="A686" s="34">
        <v>681</v>
      </c>
      <c r="B686" s="11" t="s">
        <v>17</v>
      </c>
      <c r="C686" s="12">
        <v>2340.63</v>
      </c>
      <c r="D686" s="36">
        <v>42978</v>
      </c>
      <c r="E686" s="13">
        <v>42956</v>
      </c>
      <c r="F686" s="38">
        <f t="shared" si="20"/>
        <v>-22</v>
      </c>
      <c r="G686" s="54">
        <f t="shared" si="21"/>
        <v>-51493.86</v>
      </c>
    </row>
    <row r="687" spans="1:7" ht="14.25" x14ac:dyDescent="0.2">
      <c r="A687" s="34">
        <v>682</v>
      </c>
      <c r="B687" s="1" t="s">
        <v>162</v>
      </c>
      <c r="C687" s="1">
        <v>22.01</v>
      </c>
      <c r="D687" s="36">
        <v>42957</v>
      </c>
      <c r="E687" s="13">
        <v>42957</v>
      </c>
      <c r="F687" s="38">
        <f t="shared" si="20"/>
        <v>0</v>
      </c>
      <c r="G687" s="54">
        <f t="shared" si="21"/>
        <v>0</v>
      </c>
    </row>
    <row r="688" spans="1:7" ht="14.25" x14ac:dyDescent="0.2">
      <c r="A688" s="34">
        <v>683</v>
      </c>
      <c r="B688" s="11" t="s">
        <v>58</v>
      </c>
      <c r="C688" s="12">
        <v>2055.6999999999998</v>
      </c>
      <c r="D688" s="36">
        <v>42978</v>
      </c>
      <c r="E688" s="13">
        <v>42958</v>
      </c>
      <c r="F688" s="38">
        <f t="shared" si="20"/>
        <v>-20</v>
      </c>
      <c r="G688" s="54">
        <f t="shared" si="21"/>
        <v>-41114</v>
      </c>
    </row>
    <row r="689" spans="1:7" ht="14.25" x14ac:dyDescent="0.2">
      <c r="A689" s="34">
        <v>684</v>
      </c>
      <c r="B689" s="11" t="s">
        <v>62</v>
      </c>
      <c r="C689" s="12">
        <v>67.099999999999994</v>
      </c>
      <c r="D689" s="36">
        <v>42940</v>
      </c>
      <c r="E689" s="13">
        <v>42958</v>
      </c>
      <c r="F689" s="38">
        <f t="shared" si="20"/>
        <v>18</v>
      </c>
      <c r="G689" s="54">
        <f t="shared" si="21"/>
        <v>1207.8</v>
      </c>
    </row>
    <row r="690" spans="1:7" ht="14.25" x14ac:dyDescent="0.2">
      <c r="A690" s="34">
        <v>685</v>
      </c>
      <c r="B690" s="11" t="s">
        <v>145</v>
      </c>
      <c r="C690" s="12">
        <v>3098</v>
      </c>
      <c r="D690" s="36">
        <v>42978</v>
      </c>
      <c r="E690" s="13">
        <v>42958</v>
      </c>
      <c r="F690" s="38">
        <f t="shared" si="20"/>
        <v>-20</v>
      </c>
      <c r="G690" s="54">
        <f t="shared" si="21"/>
        <v>-61960</v>
      </c>
    </row>
    <row r="691" spans="1:7" ht="14.25" x14ac:dyDescent="0.2">
      <c r="A691" s="34">
        <v>686</v>
      </c>
      <c r="B691" s="11" t="s">
        <v>39</v>
      </c>
      <c r="C691" s="12">
        <v>3872.78</v>
      </c>
      <c r="D691" s="36">
        <v>42946</v>
      </c>
      <c r="E691" s="13">
        <v>42958</v>
      </c>
      <c r="F691" s="38">
        <f t="shared" si="20"/>
        <v>12</v>
      </c>
      <c r="G691" s="54">
        <f t="shared" si="21"/>
        <v>46473.36</v>
      </c>
    </row>
    <row r="692" spans="1:7" ht="14.25" x14ac:dyDescent="0.2">
      <c r="A692" s="34">
        <v>687</v>
      </c>
      <c r="B692" s="11" t="s">
        <v>41</v>
      </c>
      <c r="C692" s="12">
        <v>7777.5</v>
      </c>
      <c r="D692" s="36">
        <v>42978</v>
      </c>
      <c r="E692" s="13">
        <v>42958</v>
      </c>
      <c r="F692" s="38">
        <f t="shared" si="20"/>
        <v>-20</v>
      </c>
      <c r="G692" s="54">
        <f t="shared" si="21"/>
        <v>-155550</v>
      </c>
    </row>
    <row r="693" spans="1:7" ht="14.25" x14ac:dyDescent="0.2">
      <c r="A693" s="34">
        <v>688</v>
      </c>
      <c r="B693" s="11" t="s">
        <v>9</v>
      </c>
      <c r="C693" s="12">
        <v>51.89</v>
      </c>
      <c r="D693" s="36">
        <v>42963</v>
      </c>
      <c r="E693" s="13">
        <v>42958</v>
      </c>
      <c r="F693" s="38">
        <f t="shared" si="20"/>
        <v>-5</v>
      </c>
      <c r="G693" s="54">
        <f t="shared" si="21"/>
        <v>-259.45</v>
      </c>
    </row>
    <row r="694" spans="1:7" ht="14.25" x14ac:dyDescent="0.2">
      <c r="A694" s="34">
        <v>689</v>
      </c>
      <c r="B694" s="11" t="s">
        <v>40</v>
      </c>
      <c r="C694" s="12">
        <v>5053.25</v>
      </c>
      <c r="D694" s="36">
        <v>42978</v>
      </c>
      <c r="E694" s="13">
        <v>42958</v>
      </c>
      <c r="F694" s="38">
        <f t="shared" si="20"/>
        <v>-20</v>
      </c>
      <c r="G694" s="54">
        <f t="shared" si="21"/>
        <v>-101065</v>
      </c>
    </row>
    <row r="695" spans="1:7" ht="14.25" x14ac:dyDescent="0.2">
      <c r="A695" s="34">
        <v>690</v>
      </c>
      <c r="B695" s="11" t="s">
        <v>49</v>
      </c>
      <c r="C695" s="12">
        <v>919.37</v>
      </c>
      <c r="D695" s="36">
        <v>42948</v>
      </c>
      <c r="E695" s="13">
        <v>42958</v>
      </c>
      <c r="F695" s="38">
        <f t="shared" si="20"/>
        <v>10</v>
      </c>
      <c r="G695" s="54">
        <f t="shared" si="21"/>
        <v>9193.7000000000007</v>
      </c>
    </row>
    <row r="696" spans="1:7" ht="14.25" x14ac:dyDescent="0.2">
      <c r="A696" s="34">
        <v>691</v>
      </c>
      <c r="B696" s="11" t="s">
        <v>64</v>
      </c>
      <c r="C696" s="12">
        <v>66.88</v>
      </c>
      <c r="D696" s="36">
        <v>42973</v>
      </c>
      <c r="E696" s="13">
        <v>42958</v>
      </c>
      <c r="F696" s="38">
        <f t="shared" si="20"/>
        <v>-15</v>
      </c>
      <c r="G696" s="54">
        <f t="shared" si="21"/>
        <v>-1003.1999999999999</v>
      </c>
    </row>
    <row r="697" spans="1:7" ht="14.25" x14ac:dyDescent="0.2">
      <c r="A697" s="34">
        <v>692</v>
      </c>
      <c r="B697" s="11" t="s">
        <v>64</v>
      </c>
      <c r="C697" s="12">
        <v>66.88</v>
      </c>
      <c r="D697" s="36">
        <v>42974</v>
      </c>
      <c r="E697" s="13">
        <v>42958</v>
      </c>
      <c r="F697" s="38">
        <f t="shared" si="20"/>
        <v>-16</v>
      </c>
      <c r="G697" s="54">
        <f t="shared" si="21"/>
        <v>-1070.08</v>
      </c>
    </row>
    <row r="698" spans="1:7" ht="14.25" x14ac:dyDescent="0.2">
      <c r="A698" s="34">
        <v>693</v>
      </c>
      <c r="B698" s="11" t="s">
        <v>28</v>
      </c>
      <c r="C698" s="12">
        <v>170</v>
      </c>
      <c r="D698" s="36">
        <v>42978</v>
      </c>
      <c r="E698" s="13">
        <v>42958</v>
      </c>
      <c r="F698" s="38">
        <f t="shared" si="20"/>
        <v>-20</v>
      </c>
      <c r="G698" s="54">
        <f t="shared" si="21"/>
        <v>-3400</v>
      </c>
    </row>
    <row r="699" spans="1:7" ht="14.25" x14ac:dyDescent="0.2">
      <c r="A699" s="34">
        <v>694</v>
      </c>
      <c r="B699" s="11" t="s">
        <v>21</v>
      </c>
      <c r="C699" s="12">
        <v>705.53</v>
      </c>
      <c r="D699" s="36">
        <v>42977</v>
      </c>
      <c r="E699" s="13">
        <v>42958</v>
      </c>
      <c r="F699" s="38">
        <f t="shared" si="20"/>
        <v>-19</v>
      </c>
      <c r="G699" s="54">
        <f t="shared" si="21"/>
        <v>-13405.07</v>
      </c>
    </row>
    <row r="700" spans="1:7" ht="14.25" x14ac:dyDescent="0.2">
      <c r="A700" s="34">
        <v>695</v>
      </c>
      <c r="B700" s="11" t="s">
        <v>4</v>
      </c>
      <c r="C700" s="12">
        <v>6121</v>
      </c>
      <c r="D700" s="36">
        <v>42966</v>
      </c>
      <c r="E700" s="13">
        <v>42958</v>
      </c>
      <c r="F700" s="38">
        <f t="shared" si="20"/>
        <v>-8</v>
      </c>
      <c r="G700" s="54">
        <f t="shared" si="21"/>
        <v>-48968</v>
      </c>
    </row>
    <row r="701" spans="1:7" ht="14.25" x14ac:dyDescent="0.2">
      <c r="A701" s="34">
        <v>696</v>
      </c>
      <c r="B701" s="11" t="s">
        <v>44</v>
      </c>
      <c r="C701" s="12">
        <v>657</v>
      </c>
      <c r="D701" s="36">
        <v>42975</v>
      </c>
      <c r="E701" s="13">
        <v>42958</v>
      </c>
      <c r="F701" s="38">
        <f t="shared" si="20"/>
        <v>-17</v>
      </c>
      <c r="G701" s="54">
        <f t="shared" si="21"/>
        <v>-11169</v>
      </c>
    </row>
    <row r="702" spans="1:7" ht="14.25" x14ac:dyDescent="0.2">
      <c r="A702" s="34">
        <v>697</v>
      </c>
      <c r="B702" s="11" t="s">
        <v>37</v>
      </c>
      <c r="C702" s="12">
        <v>602.25</v>
      </c>
      <c r="D702" s="36">
        <v>42978</v>
      </c>
      <c r="E702" s="13">
        <v>42958</v>
      </c>
      <c r="F702" s="38">
        <f t="shared" si="20"/>
        <v>-20</v>
      </c>
      <c r="G702" s="54">
        <f t="shared" si="21"/>
        <v>-12045</v>
      </c>
    </row>
    <row r="703" spans="1:7" ht="14.25" x14ac:dyDescent="0.2">
      <c r="A703" s="34">
        <v>698</v>
      </c>
      <c r="B703" s="11" t="s">
        <v>147</v>
      </c>
      <c r="C703" s="12">
        <v>350.01</v>
      </c>
      <c r="D703" s="36">
        <v>42961</v>
      </c>
      <c r="E703" s="13">
        <v>42958</v>
      </c>
      <c r="F703" s="38">
        <f t="shared" si="20"/>
        <v>-3</v>
      </c>
      <c r="G703" s="54">
        <f t="shared" si="21"/>
        <v>-1050.03</v>
      </c>
    </row>
    <row r="704" spans="1:7" ht="14.25" x14ac:dyDescent="0.2">
      <c r="A704" s="34">
        <v>699</v>
      </c>
      <c r="B704" s="11" t="s">
        <v>57</v>
      </c>
      <c r="C704" s="12">
        <v>85.4</v>
      </c>
      <c r="D704" s="36">
        <v>42978</v>
      </c>
      <c r="E704" s="13">
        <v>42961</v>
      </c>
      <c r="F704" s="38">
        <f t="shared" ref="F704:F767" si="22">E704-D704</f>
        <v>-17</v>
      </c>
      <c r="G704" s="54">
        <f t="shared" ref="G704:G767" si="23">F704*C704</f>
        <v>-1451.8000000000002</v>
      </c>
    </row>
    <row r="705" spans="1:7" ht="14.25" x14ac:dyDescent="0.2">
      <c r="A705" s="34">
        <v>700</v>
      </c>
      <c r="B705" s="11" t="s">
        <v>57</v>
      </c>
      <c r="C705" s="12">
        <v>1532</v>
      </c>
      <c r="D705" s="36">
        <v>42963</v>
      </c>
      <c r="E705" s="13">
        <v>42961</v>
      </c>
      <c r="F705" s="38">
        <f t="shared" si="22"/>
        <v>-2</v>
      </c>
      <c r="G705" s="54">
        <f t="shared" si="23"/>
        <v>-3064</v>
      </c>
    </row>
    <row r="706" spans="1:7" ht="14.25" x14ac:dyDescent="0.2">
      <c r="A706" s="34">
        <v>701</v>
      </c>
      <c r="B706" s="11" t="s">
        <v>37</v>
      </c>
      <c r="C706" s="12">
        <v>3154.58</v>
      </c>
      <c r="D706" s="36">
        <v>42978</v>
      </c>
      <c r="E706" s="13">
        <v>42961</v>
      </c>
      <c r="F706" s="38">
        <f t="shared" si="22"/>
        <v>-17</v>
      </c>
      <c r="G706" s="54">
        <f t="shared" si="23"/>
        <v>-53627.86</v>
      </c>
    </row>
    <row r="707" spans="1:7" ht="14.25" x14ac:dyDescent="0.2">
      <c r="A707" s="34">
        <v>702</v>
      </c>
      <c r="B707" s="11" t="s">
        <v>35</v>
      </c>
      <c r="C707" s="12">
        <v>8034.13</v>
      </c>
      <c r="D707" s="36">
        <v>42978</v>
      </c>
      <c r="E707" s="13">
        <v>42961</v>
      </c>
      <c r="F707" s="38">
        <f t="shared" si="22"/>
        <v>-17</v>
      </c>
      <c r="G707" s="54">
        <f t="shared" si="23"/>
        <v>-136580.21</v>
      </c>
    </row>
    <row r="708" spans="1:7" ht="14.25" x14ac:dyDescent="0.2">
      <c r="A708" s="34">
        <v>703</v>
      </c>
      <c r="B708" s="11" t="s">
        <v>31</v>
      </c>
      <c r="C708" s="12">
        <v>9955.7999999999993</v>
      </c>
      <c r="D708" s="36">
        <v>42977</v>
      </c>
      <c r="E708" s="13">
        <v>42961</v>
      </c>
      <c r="F708" s="38">
        <f t="shared" si="22"/>
        <v>-16</v>
      </c>
      <c r="G708" s="54">
        <f t="shared" si="23"/>
        <v>-159292.79999999999</v>
      </c>
    </row>
    <row r="709" spans="1:7" ht="14.25" x14ac:dyDescent="0.2">
      <c r="A709" s="34">
        <v>704</v>
      </c>
      <c r="B709" s="11" t="s">
        <v>42</v>
      </c>
      <c r="C709" s="12">
        <v>6563.6</v>
      </c>
      <c r="D709" s="36">
        <v>43007</v>
      </c>
      <c r="E709" s="13">
        <v>42961</v>
      </c>
      <c r="F709" s="38">
        <f t="shared" si="22"/>
        <v>-46</v>
      </c>
      <c r="G709" s="54">
        <f t="shared" si="23"/>
        <v>-301925.60000000003</v>
      </c>
    </row>
    <row r="710" spans="1:7" ht="14.25" x14ac:dyDescent="0.2">
      <c r="A710" s="34">
        <v>705</v>
      </c>
      <c r="B710" s="11" t="s">
        <v>94</v>
      </c>
      <c r="C710" s="12">
        <v>245.16</v>
      </c>
      <c r="D710" s="36">
        <v>42978</v>
      </c>
      <c r="E710" s="13">
        <v>42961</v>
      </c>
      <c r="F710" s="38">
        <f t="shared" si="22"/>
        <v>-17</v>
      </c>
      <c r="G710" s="54">
        <f t="shared" si="23"/>
        <v>-4167.72</v>
      </c>
    </row>
    <row r="711" spans="1:7" ht="14.25" x14ac:dyDescent="0.2">
      <c r="A711" s="34">
        <v>706</v>
      </c>
      <c r="B711" s="11" t="s">
        <v>33</v>
      </c>
      <c r="C711" s="12">
        <v>2814.16</v>
      </c>
      <c r="D711" s="36">
        <v>42978</v>
      </c>
      <c r="E711" s="13">
        <v>42961</v>
      </c>
      <c r="F711" s="38">
        <f t="shared" si="22"/>
        <v>-17</v>
      </c>
      <c r="G711" s="54">
        <f t="shared" si="23"/>
        <v>-47840.72</v>
      </c>
    </row>
    <row r="712" spans="1:7" ht="14.25" x14ac:dyDescent="0.2">
      <c r="A712" s="34">
        <v>707</v>
      </c>
      <c r="B712" s="11" t="s">
        <v>46</v>
      </c>
      <c r="C712" s="12">
        <v>1480.23</v>
      </c>
      <c r="D712" s="36">
        <v>42978</v>
      </c>
      <c r="E712" s="13">
        <v>42961</v>
      </c>
      <c r="F712" s="38">
        <f t="shared" si="22"/>
        <v>-17</v>
      </c>
      <c r="G712" s="54">
        <f t="shared" si="23"/>
        <v>-25163.91</v>
      </c>
    </row>
    <row r="713" spans="1:7" ht="14.25" x14ac:dyDescent="0.2">
      <c r="A713" s="34">
        <v>708</v>
      </c>
      <c r="B713" s="11" t="s">
        <v>79</v>
      </c>
      <c r="C713" s="12">
        <v>795.44</v>
      </c>
      <c r="D713" s="36">
        <v>42978</v>
      </c>
      <c r="E713" s="13">
        <v>42961</v>
      </c>
      <c r="F713" s="38">
        <f t="shared" si="22"/>
        <v>-17</v>
      </c>
      <c r="G713" s="54">
        <f t="shared" si="23"/>
        <v>-13522.480000000001</v>
      </c>
    </row>
    <row r="714" spans="1:7" ht="14.25" x14ac:dyDescent="0.2">
      <c r="A714" s="34">
        <v>709</v>
      </c>
      <c r="B714" s="11" t="s">
        <v>7</v>
      </c>
      <c r="C714" s="12">
        <v>7210.2</v>
      </c>
      <c r="D714" s="36">
        <v>42978</v>
      </c>
      <c r="E714" s="13">
        <v>42963</v>
      </c>
      <c r="F714" s="38">
        <f t="shared" si="22"/>
        <v>-15</v>
      </c>
      <c r="G714" s="54">
        <f t="shared" si="23"/>
        <v>-108153</v>
      </c>
    </row>
    <row r="715" spans="1:7" ht="14.25" x14ac:dyDescent="0.2">
      <c r="A715" s="34">
        <v>710</v>
      </c>
      <c r="B715" s="11" t="s">
        <v>31</v>
      </c>
      <c r="C715" s="12">
        <v>5117.24</v>
      </c>
      <c r="D715" s="36">
        <v>42977</v>
      </c>
      <c r="E715" s="13">
        <v>42963</v>
      </c>
      <c r="F715" s="38">
        <f t="shared" si="22"/>
        <v>-14</v>
      </c>
      <c r="G715" s="54">
        <f t="shared" si="23"/>
        <v>-71641.36</v>
      </c>
    </row>
    <row r="716" spans="1:7" ht="14.25" x14ac:dyDescent="0.2">
      <c r="A716" s="34">
        <v>711</v>
      </c>
      <c r="B716" s="11" t="s">
        <v>150</v>
      </c>
      <c r="C716" s="12">
        <v>329.4</v>
      </c>
      <c r="D716" s="36">
        <v>42978</v>
      </c>
      <c r="E716" s="13">
        <v>42963</v>
      </c>
      <c r="F716" s="38">
        <f t="shared" si="22"/>
        <v>-15</v>
      </c>
      <c r="G716" s="54">
        <f t="shared" si="23"/>
        <v>-4941</v>
      </c>
    </row>
    <row r="717" spans="1:7" ht="14.25" x14ac:dyDescent="0.2">
      <c r="A717" s="34">
        <v>712</v>
      </c>
      <c r="B717" s="11" t="s">
        <v>39</v>
      </c>
      <c r="C717" s="12">
        <v>1374.33</v>
      </c>
      <c r="D717" s="36">
        <v>42978</v>
      </c>
      <c r="E717" s="13">
        <v>42963</v>
      </c>
      <c r="F717" s="38">
        <f t="shared" si="22"/>
        <v>-15</v>
      </c>
      <c r="G717" s="54">
        <f t="shared" si="23"/>
        <v>-20614.949999999997</v>
      </c>
    </row>
    <row r="718" spans="1:7" ht="14.25" x14ac:dyDescent="0.2">
      <c r="A718" s="34">
        <v>713</v>
      </c>
      <c r="B718" s="11" t="s">
        <v>37</v>
      </c>
      <c r="C718" s="12">
        <v>1726.79</v>
      </c>
      <c r="D718" s="36">
        <v>42978</v>
      </c>
      <c r="E718" s="13">
        <v>42963</v>
      </c>
      <c r="F718" s="38">
        <f t="shared" si="22"/>
        <v>-15</v>
      </c>
      <c r="G718" s="54">
        <f t="shared" si="23"/>
        <v>-25901.85</v>
      </c>
    </row>
    <row r="719" spans="1:7" ht="14.25" x14ac:dyDescent="0.2">
      <c r="A719" s="34">
        <v>714</v>
      </c>
      <c r="B719" s="11" t="s">
        <v>104</v>
      </c>
      <c r="C719" s="12">
        <v>683</v>
      </c>
      <c r="D719" s="36">
        <v>42959</v>
      </c>
      <c r="E719" s="13">
        <v>42963</v>
      </c>
      <c r="F719" s="38">
        <f t="shared" si="22"/>
        <v>4</v>
      </c>
      <c r="G719" s="54">
        <f t="shared" si="23"/>
        <v>2732</v>
      </c>
    </row>
    <row r="720" spans="1:7" ht="14.25" x14ac:dyDescent="0.2">
      <c r="A720" s="34">
        <v>715</v>
      </c>
      <c r="B720" s="11" t="s">
        <v>47</v>
      </c>
      <c r="C720" s="12">
        <v>1543.3</v>
      </c>
      <c r="D720" s="36">
        <v>42947</v>
      </c>
      <c r="E720" s="13">
        <v>42963</v>
      </c>
      <c r="F720" s="38">
        <f t="shared" si="22"/>
        <v>16</v>
      </c>
      <c r="G720" s="54">
        <f t="shared" si="23"/>
        <v>24692.799999999999</v>
      </c>
    </row>
    <row r="721" spans="1:7" ht="14.25" x14ac:dyDescent="0.2">
      <c r="A721" s="34">
        <v>716</v>
      </c>
      <c r="B721" s="11" t="s">
        <v>41</v>
      </c>
      <c r="C721" s="12">
        <v>9150.73</v>
      </c>
      <c r="D721" s="36">
        <v>42978</v>
      </c>
      <c r="E721" s="13">
        <v>42963</v>
      </c>
      <c r="F721" s="38">
        <f t="shared" si="22"/>
        <v>-15</v>
      </c>
      <c r="G721" s="54">
        <f t="shared" si="23"/>
        <v>-137260.94999999998</v>
      </c>
    </row>
    <row r="722" spans="1:7" ht="14.25" x14ac:dyDescent="0.2">
      <c r="A722" s="34">
        <v>717</v>
      </c>
      <c r="B722" s="11" t="s">
        <v>78</v>
      </c>
      <c r="C722" s="12">
        <v>1024.8</v>
      </c>
      <c r="D722" s="36">
        <v>42975</v>
      </c>
      <c r="E722" s="13">
        <v>42963</v>
      </c>
      <c r="F722" s="38">
        <f t="shared" si="22"/>
        <v>-12</v>
      </c>
      <c r="G722" s="54">
        <f t="shared" si="23"/>
        <v>-12297.599999999999</v>
      </c>
    </row>
    <row r="723" spans="1:7" ht="14.25" x14ac:dyDescent="0.2">
      <c r="A723" s="34">
        <v>718</v>
      </c>
      <c r="B723" s="11" t="s">
        <v>30</v>
      </c>
      <c r="C723" s="12">
        <v>12200</v>
      </c>
      <c r="D723" s="36">
        <v>42978</v>
      </c>
      <c r="E723" s="13">
        <v>42963</v>
      </c>
      <c r="F723" s="38">
        <f t="shared" si="22"/>
        <v>-15</v>
      </c>
      <c r="G723" s="54">
        <f t="shared" si="23"/>
        <v>-183000</v>
      </c>
    </row>
    <row r="724" spans="1:7" ht="14.25" x14ac:dyDescent="0.2">
      <c r="A724" s="34">
        <v>719</v>
      </c>
      <c r="B724" s="11" t="s">
        <v>13</v>
      </c>
      <c r="C724" s="12">
        <v>1669</v>
      </c>
      <c r="D724" s="36">
        <v>42978</v>
      </c>
      <c r="E724" s="13">
        <v>42963</v>
      </c>
      <c r="F724" s="38">
        <f t="shared" si="22"/>
        <v>-15</v>
      </c>
      <c r="G724" s="54">
        <f t="shared" si="23"/>
        <v>-25035</v>
      </c>
    </row>
    <row r="725" spans="1:7" ht="14.25" x14ac:dyDescent="0.2">
      <c r="A725" s="34">
        <v>720</v>
      </c>
      <c r="B725" s="11" t="s">
        <v>8</v>
      </c>
      <c r="C725" s="12">
        <v>2440</v>
      </c>
      <c r="D725" s="36">
        <v>42978</v>
      </c>
      <c r="E725" s="13">
        <v>42963</v>
      </c>
      <c r="F725" s="38">
        <f t="shared" si="22"/>
        <v>-15</v>
      </c>
      <c r="G725" s="54">
        <f t="shared" si="23"/>
        <v>-36600</v>
      </c>
    </row>
    <row r="726" spans="1:7" ht="14.25" x14ac:dyDescent="0.2">
      <c r="A726" s="34">
        <v>721</v>
      </c>
      <c r="B726" s="11" t="s">
        <v>7</v>
      </c>
      <c r="C726" s="12">
        <v>321.58999999999997</v>
      </c>
      <c r="D726" s="36">
        <v>42978</v>
      </c>
      <c r="E726" s="13">
        <v>42963</v>
      </c>
      <c r="F726" s="38">
        <f t="shared" si="22"/>
        <v>-15</v>
      </c>
      <c r="G726" s="54">
        <f t="shared" si="23"/>
        <v>-4823.8499999999995</v>
      </c>
    </row>
    <row r="727" spans="1:7" ht="14.25" x14ac:dyDescent="0.2">
      <c r="A727" s="34">
        <v>722</v>
      </c>
      <c r="B727" s="11" t="s">
        <v>31</v>
      </c>
      <c r="C727" s="12">
        <v>3001.32</v>
      </c>
      <c r="D727" s="36">
        <v>42978</v>
      </c>
      <c r="E727" s="13">
        <v>42963</v>
      </c>
      <c r="F727" s="38">
        <f t="shared" si="22"/>
        <v>-15</v>
      </c>
      <c r="G727" s="54">
        <f t="shared" si="23"/>
        <v>-45019.8</v>
      </c>
    </row>
    <row r="728" spans="1:7" ht="14.25" x14ac:dyDescent="0.2">
      <c r="A728" s="34">
        <v>723</v>
      </c>
      <c r="B728" s="11" t="s">
        <v>36</v>
      </c>
      <c r="C728" s="12">
        <v>3565.78</v>
      </c>
      <c r="D728" s="36">
        <v>43008</v>
      </c>
      <c r="E728" s="13">
        <v>42963</v>
      </c>
      <c r="F728" s="38">
        <f t="shared" si="22"/>
        <v>-45</v>
      </c>
      <c r="G728" s="54">
        <f t="shared" si="23"/>
        <v>-160460.1</v>
      </c>
    </row>
    <row r="729" spans="1:7" ht="14.25" x14ac:dyDescent="0.2">
      <c r="A729" s="34">
        <v>724</v>
      </c>
      <c r="B729" s="11" t="s">
        <v>4</v>
      </c>
      <c r="C729" s="12">
        <v>6180.28</v>
      </c>
      <c r="D729" s="36">
        <v>42973</v>
      </c>
      <c r="E729" s="13">
        <v>42963</v>
      </c>
      <c r="F729" s="38">
        <f t="shared" si="22"/>
        <v>-10</v>
      </c>
      <c r="G729" s="54">
        <f t="shared" si="23"/>
        <v>-61802.799999999996</v>
      </c>
    </row>
    <row r="730" spans="1:7" ht="14.25" x14ac:dyDescent="0.2">
      <c r="A730" s="34">
        <v>725</v>
      </c>
      <c r="B730" s="11" t="s">
        <v>37</v>
      </c>
      <c r="C730" s="12">
        <v>947.11</v>
      </c>
      <c r="D730" s="36">
        <v>42978</v>
      </c>
      <c r="E730" s="13">
        <v>42963</v>
      </c>
      <c r="F730" s="38">
        <f t="shared" si="22"/>
        <v>-15</v>
      </c>
      <c r="G730" s="54">
        <f t="shared" si="23"/>
        <v>-14206.65</v>
      </c>
    </row>
    <row r="731" spans="1:7" ht="14.25" x14ac:dyDescent="0.2">
      <c r="A731" s="34">
        <v>726</v>
      </c>
      <c r="B731" s="11" t="s">
        <v>1</v>
      </c>
      <c r="C731" s="12">
        <v>193.6</v>
      </c>
      <c r="D731" s="36">
        <v>42978</v>
      </c>
      <c r="E731" s="13">
        <v>42963</v>
      </c>
      <c r="F731" s="38">
        <f t="shared" si="22"/>
        <v>-15</v>
      </c>
      <c r="G731" s="54">
        <f t="shared" si="23"/>
        <v>-2904</v>
      </c>
    </row>
    <row r="732" spans="1:7" ht="14.25" x14ac:dyDescent="0.2">
      <c r="A732" s="34">
        <v>727</v>
      </c>
      <c r="B732" s="11" t="s">
        <v>27</v>
      </c>
      <c r="C732" s="12">
        <v>1040.0899999999999</v>
      </c>
      <c r="D732" s="40">
        <v>42929</v>
      </c>
      <c r="E732" s="13">
        <v>42963</v>
      </c>
      <c r="F732" s="38">
        <f t="shared" si="22"/>
        <v>34</v>
      </c>
      <c r="G732" s="54">
        <f t="shared" si="23"/>
        <v>35363.06</v>
      </c>
    </row>
    <row r="733" spans="1:7" ht="14.25" x14ac:dyDescent="0.2">
      <c r="A733" s="34">
        <v>728</v>
      </c>
      <c r="B733" s="11" t="s">
        <v>3</v>
      </c>
      <c r="C733" s="12">
        <v>712.53</v>
      </c>
      <c r="D733" s="36">
        <v>42964</v>
      </c>
      <c r="E733" s="13">
        <v>42963</v>
      </c>
      <c r="F733" s="38">
        <f t="shared" si="22"/>
        <v>-1</v>
      </c>
      <c r="G733" s="54">
        <f t="shared" si="23"/>
        <v>-712.53</v>
      </c>
    </row>
    <row r="734" spans="1:7" ht="14.25" x14ac:dyDescent="0.2">
      <c r="A734" s="34">
        <v>729</v>
      </c>
      <c r="B734" s="11" t="s">
        <v>52</v>
      </c>
      <c r="C734" s="12">
        <v>414.76</v>
      </c>
      <c r="D734" s="36">
        <v>42947</v>
      </c>
      <c r="E734" s="13">
        <v>42963</v>
      </c>
      <c r="F734" s="38">
        <f t="shared" si="22"/>
        <v>16</v>
      </c>
      <c r="G734" s="54">
        <f t="shared" si="23"/>
        <v>6636.16</v>
      </c>
    </row>
    <row r="735" spans="1:7" ht="14.25" x14ac:dyDescent="0.2">
      <c r="A735" s="34">
        <v>730</v>
      </c>
      <c r="B735" s="11" t="s">
        <v>143</v>
      </c>
      <c r="C735" s="12">
        <v>976</v>
      </c>
      <c r="D735" s="36">
        <v>42978</v>
      </c>
      <c r="E735" s="13">
        <v>42964</v>
      </c>
      <c r="F735" s="38">
        <f t="shared" si="22"/>
        <v>-14</v>
      </c>
      <c r="G735" s="54">
        <f t="shared" si="23"/>
        <v>-13664</v>
      </c>
    </row>
    <row r="736" spans="1:7" ht="14.25" x14ac:dyDescent="0.2">
      <c r="A736" s="34">
        <v>731</v>
      </c>
      <c r="B736" s="11" t="s">
        <v>50</v>
      </c>
      <c r="C736" s="12">
        <v>376.58</v>
      </c>
      <c r="D736" s="36">
        <v>42978</v>
      </c>
      <c r="E736" s="13">
        <v>42964</v>
      </c>
      <c r="F736" s="38">
        <f t="shared" si="22"/>
        <v>-14</v>
      </c>
      <c r="G736" s="54">
        <f t="shared" si="23"/>
        <v>-5272.12</v>
      </c>
    </row>
    <row r="737" spans="1:7" ht="14.25" x14ac:dyDescent="0.2">
      <c r="A737" s="34">
        <v>732</v>
      </c>
      <c r="B737" s="11" t="s">
        <v>6</v>
      </c>
      <c r="C737" s="12">
        <v>651.20000000000005</v>
      </c>
      <c r="D737" s="36">
        <v>42975</v>
      </c>
      <c r="E737" s="13">
        <v>42964</v>
      </c>
      <c r="F737" s="38">
        <f t="shared" si="22"/>
        <v>-11</v>
      </c>
      <c r="G737" s="54">
        <f t="shared" si="23"/>
        <v>-7163.2000000000007</v>
      </c>
    </row>
    <row r="738" spans="1:7" ht="14.25" x14ac:dyDescent="0.2">
      <c r="A738" s="34">
        <v>733</v>
      </c>
      <c r="B738" s="11" t="s">
        <v>6</v>
      </c>
      <c r="C738" s="12">
        <v>72.290000000000006</v>
      </c>
      <c r="D738" s="36">
        <v>42975</v>
      </c>
      <c r="E738" s="13">
        <v>42964</v>
      </c>
      <c r="F738" s="38">
        <f t="shared" si="22"/>
        <v>-11</v>
      </c>
      <c r="G738" s="54">
        <f t="shared" si="23"/>
        <v>-795.19</v>
      </c>
    </row>
    <row r="739" spans="1:7" ht="14.25" x14ac:dyDescent="0.2">
      <c r="A739" s="34">
        <v>734</v>
      </c>
      <c r="B739" s="11" t="s">
        <v>146</v>
      </c>
      <c r="C739" s="12">
        <v>1336</v>
      </c>
      <c r="D739" s="36">
        <v>42950</v>
      </c>
      <c r="E739" s="13">
        <v>42965</v>
      </c>
      <c r="F739" s="38">
        <f t="shared" si="22"/>
        <v>15</v>
      </c>
      <c r="G739" s="54">
        <f t="shared" si="23"/>
        <v>20040</v>
      </c>
    </row>
    <row r="740" spans="1:7" ht="14.25" x14ac:dyDescent="0.2">
      <c r="A740" s="34">
        <v>735</v>
      </c>
      <c r="B740" s="11" t="s">
        <v>72</v>
      </c>
      <c r="C740" s="12">
        <v>3281.8</v>
      </c>
      <c r="D740" s="36">
        <v>42978</v>
      </c>
      <c r="E740" s="13">
        <v>42965</v>
      </c>
      <c r="F740" s="38">
        <f t="shared" si="22"/>
        <v>-13</v>
      </c>
      <c r="G740" s="54">
        <f t="shared" si="23"/>
        <v>-42663.4</v>
      </c>
    </row>
    <row r="741" spans="1:7" ht="14.25" x14ac:dyDescent="0.2">
      <c r="A741" s="34">
        <v>736</v>
      </c>
      <c r="B741" s="11" t="s">
        <v>31</v>
      </c>
      <c r="C741" s="12">
        <v>16689.599999999999</v>
      </c>
      <c r="D741" s="36">
        <v>42977</v>
      </c>
      <c r="E741" s="13">
        <v>42965</v>
      </c>
      <c r="F741" s="38">
        <f t="shared" si="22"/>
        <v>-12</v>
      </c>
      <c r="G741" s="54">
        <f t="shared" si="23"/>
        <v>-200275.19999999998</v>
      </c>
    </row>
    <row r="742" spans="1:7" ht="14.25" x14ac:dyDescent="0.2">
      <c r="A742" s="34">
        <v>737</v>
      </c>
      <c r="B742" s="11" t="s">
        <v>53</v>
      </c>
      <c r="C742" s="12">
        <v>122</v>
      </c>
      <c r="D742" s="36">
        <v>42978</v>
      </c>
      <c r="E742" s="13">
        <v>42965</v>
      </c>
      <c r="F742" s="38">
        <f t="shared" si="22"/>
        <v>-13</v>
      </c>
      <c r="G742" s="54">
        <f t="shared" si="23"/>
        <v>-1586</v>
      </c>
    </row>
    <row r="743" spans="1:7" ht="14.25" x14ac:dyDescent="0.2">
      <c r="A743" s="34">
        <v>738</v>
      </c>
      <c r="B743" s="11" t="s">
        <v>42</v>
      </c>
      <c r="C743" s="12">
        <v>37972.5</v>
      </c>
      <c r="D743" s="36">
        <v>43007</v>
      </c>
      <c r="E743" s="13">
        <v>42965</v>
      </c>
      <c r="F743" s="38">
        <f t="shared" si="22"/>
        <v>-42</v>
      </c>
      <c r="G743" s="54">
        <f t="shared" si="23"/>
        <v>-1594845</v>
      </c>
    </row>
    <row r="744" spans="1:7" ht="14.25" x14ac:dyDescent="0.2">
      <c r="A744" s="34">
        <v>739</v>
      </c>
      <c r="B744" s="11" t="s">
        <v>7</v>
      </c>
      <c r="C744" s="12">
        <v>11337.21</v>
      </c>
      <c r="D744" s="36">
        <v>42978</v>
      </c>
      <c r="E744" s="13">
        <v>42969</v>
      </c>
      <c r="F744" s="38">
        <f t="shared" si="22"/>
        <v>-9</v>
      </c>
      <c r="G744" s="54">
        <f t="shared" si="23"/>
        <v>-102034.88999999998</v>
      </c>
    </row>
    <row r="745" spans="1:7" ht="14.25" x14ac:dyDescent="0.2">
      <c r="A745" s="34">
        <v>740</v>
      </c>
      <c r="B745" s="11" t="s">
        <v>4</v>
      </c>
      <c r="C745" s="12">
        <v>7292.55</v>
      </c>
      <c r="D745" s="36">
        <v>42973</v>
      </c>
      <c r="E745" s="13">
        <v>42969</v>
      </c>
      <c r="F745" s="38">
        <f t="shared" si="22"/>
        <v>-4</v>
      </c>
      <c r="G745" s="54">
        <f t="shared" si="23"/>
        <v>-29170.2</v>
      </c>
    </row>
    <row r="746" spans="1:7" ht="14.25" x14ac:dyDescent="0.2">
      <c r="A746" s="34">
        <v>741</v>
      </c>
      <c r="B746" s="11" t="s">
        <v>54</v>
      </c>
      <c r="C746" s="12">
        <v>19068.97</v>
      </c>
      <c r="D746" s="36">
        <v>42978</v>
      </c>
      <c r="E746" s="13">
        <v>42970</v>
      </c>
      <c r="F746" s="38">
        <f t="shared" si="22"/>
        <v>-8</v>
      </c>
      <c r="G746" s="54">
        <f t="shared" si="23"/>
        <v>-152551.76</v>
      </c>
    </row>
    <row r="747" spans="1:7" ht="14.25" x14ac:dyDescent="0.2">
      <c r="A747" s="34">
        <v>742</v>
      </c>
      <c r="B747" s="11" t="s">
        <v>41</v>
      </c>
      <c r="C747" s="12">
        <v>7777.5</v>
      </c>
      <c r="D747" s="36">
        <v>42978</v>
      </c>
      <c r="E747" s="13">
        <v>42970</v>
      </c>
      <c r="F747" s="38">
        <f t="shared" si="22"/>
        <v>-8</v>
      </c>
      <c r="G747" s="54">
        <f t="shared" si="23"/>
        <v>-62220</v>
      </c>
    </row>
    <row r="748" spans="1:7" ht="14.25" x14ac:dyDescent="0.2">
      <c r="A748" s="34">
        <v>743</v>
      </c>
      <c r="B748" s="11" t="s">
        <v>51</v>
      </c>
      <c r="C748" s="12">
        <v>3111</v>
      </c>
      <c r="D748" s="36">
        <v>43008</v>
      </c>
      <c r="E748" s="13">
        <v>42970</v>
      </c>
      <c r="F748" s="38">
        <f t="shared" si="22"/>
        <v>-38</v>
      </c>
      <c r="G748" s="54">
        <f t="shared" si="23"/>
        <v>-118218</v>
      </c>
    </row>
    <row r="749" spans="1:7" ht="14.25" x14ac:dyDescent="0.2">
      <c r="A749" s="34">
        <v>744</v>
      </c>
      <c r="B749" s="52" t="s">
        <v>177</v>
      </c>
      <c r="C749" s="12">
        <v>32.36</v>
      </c>
      <c r="D749" s="36">
        <v>42982</v>
      </c>
      <c r="E749" s="13">
        <v>42971</v>
      </c>
      <c r="F749" s="38">
        <f t="shared" si="22"/>
        <v>-11</v>
      </c>
      <c r="G749" s="54">
        <f t="shared" si="23"/>
        <v>-355.96</v>
      </c>
    </row>
    <row r="750" spans="1:7" ht="14.25" x14ac:dyDescent="0.2">
      <c r="A750" s="34">
        <v>745</v>
      </c>
      <c r="B750" s="52" t="s">
        <v>177</v>
      </c>
      <c r="C750" s="12">
        <v>104.06</v>
      </c>
      <c r="D750" s="36">
        <v>42982</v>
      </c>
      <c r="E750" s="13">
        <v>42971</v>
      </c>
      <c r="F750" s="38">
        <f t="shared" si="22"/>
        <v>-11</v>
      </c>
      <c r="G750" s="54">
        <f t="shared" si="23"/>
        <v>-1144.6600000000001</v>
      </c>
    </row>
    <row r="751" spans="1:7" ht="14.25" x14ac:dyDescent="0.2">
      <c r="A751" s="34">
        <v>746</v>
      </c>
      <c r="B751" s="52" t="s">
        <v>26</v>
      </c>
      <c r="C751" s="12">
        <v>1914.28</v>
      </c>
      <c r="D751" s="36">
        <v>42979</v>
      </c>
      <c r="E751" s="13">
        <v>42971</v>
      </c>
      <c r="F751" s="38">
        <f t="shared" si="22"/>
        <v>-8</v>
      </c>
      <c r="G751" s="54">
        <f t="shared" si="23"/>
        <v>-15314.24</v>
      </c>
    </row>
    <row r="752" spans="1:7" ht="14.25" x14ac:dyDescent="0.2">
      <c r="A752" s="34">
        <v>747</v>
      </c>
      <c r="B752" s="11" t="s">
        <v>130</v>
      </c>
      <c r="C752" s="12">
        <v>2121.6</v>
      </c>
      <c r="D752" s="36">
        <v>43006</v>
      </c>
      <c r="E752" s="13">
        <v>42971</v>
      </c>
      <c r="F752" s="38">
        <f t="shared" si="22"/>
        <v>-35</v>
      </c>
      <c r="G752" s="54">
        <f t="shared" si="23"/>
        <v>-74256</v>
      </c>
    </row>
    <row r="753" spans="1:7" ht="14.25" x14ac:dyDescent="0.2">
      <c r="A753" s="34">
        <v>748</v>
      </c>
      <c r="B753" s="11" t="s">
        <v>59</v>
      </c>
      <c r="C753" s="12">
        <v>158.02000000000001</v>
      </c>
      <c r="D753" s="36">
        <v>42978</v>
      </c>
      <c r="E753" s="13">
        <v>42971</v>
      </c>
      <c r="F753" s="38">
        <f t="shared" si="22"/>
        <v>-7</v>
      </c>
      <c r="G753" s="54">
        <f t="shared" si="23"/>
        <v>-1106.1400000000001</v>
      </c>
    </row>
    <row r="754" spans="1:7" ht="14.25" x14ac:dyDescent="0.2">
      <c r="A754" s="34">
        <v>749</v>
      </c>
      <c r="B754" s="11" t="s">
        <v>138</v>
      </c>
      <c r="C754" s="12">
        <v>424.91</v>
      </c>
      <c r="D754" s="36">
        <v>42992</v>
      </c>
      <c r="E754" s="13">
        <v>42971</v>
      </c>
      <c r="F754" s="38">
        <f t="shared" si="22"/>
        <v>-21</v>
      </c>
      <c r="G754" s="54">
        <f t="shared" si="23"/>
        <v>-8923.11</v>
      </c>
    </row>
    <row r="755" spans="1:7" ht="14.25" x14ac:dyDescent="0.2">
      <c r="A755" s="34">
        <v>750</v>
      </c>
      <c r="B755" s="11" t="s">
        <v>8</v>
      </c>
      <c r="C755" s="12">
        <v>770</v>
      </c>
      <c r="D755" s="36">
        <v>42947</v>
      </c>
      <c r="E755" s="13">
        <v>42972</v>
      </c>
      <c r="F755" s="38">
        <f t="shared" si="22"/>
        <v>25</v>
      </c>
      <c r="G755" s="54">
        <f t="shared" si="23"/>
        <v>19250</v>
      </c>
    </row>
    <row r="756" spans="1:7" ht="14.25" x14ac:dyDescent="0.2">
      <c r="A756" s="34">
        <v>751</v>
      </c>
      <c r="B756" s="11" t="s">
        <v>40</v>
      </c>
      <c r="C756" s="12">
        <v>7140.5</v>
      </c>
      <c r="D756" s="36">
        <v>42978</v>
      </c>
      <c r="E756" s="13">
        <v>42972</v>
      </c>
      <c r="F756" s="38">
        <f t="shared" si="22"/>
        <v>-6</v>
      </c>
      <c r="G756" s="54">
        <f t="shared" si="23"/>
        <v>-42843</v>
      </c>
    </row>
    <row r="757" spans="1:7" ht="14.25" x14ac:dyDescent="0.2">
      <c r="A757" s="34">
        <v>752</v>
      </c>
      <c r="B757" s="11" t="s">
        <v>140</v>
      </c>
      <c r="C757" s="12">
        <v>3687.36</v>
      </c>
      <c r="D757" s="36">
        <v>42950</v>
      </c>
      <c r="E757" s="13">
        <v>42972</v>
      </c>
      <c r="F757" s="38">
        <f t="shared" si="22"/>
        <v>22</v>
      </c>
      <c r="G757" s="54">
        <f t="shared" si="23"/>
        <v>81121.919999999998</v>
      </c>
    </row>
    <row r="758" spans="1:7" ht="14.25" x14ac:dyDescent="0.2">
      <c r="A758" s="34">
        <v>753</v>
      </c>
      <c r="B758" s="11" t="s">
        <v>141</v>
      </c>
      <c r="C758" s="12">
        <v>789.36</v>
      </c>
      <c r="D758" s="36">
        <v>42950</v>
      </c>
      <c r="E758" s="13">
        <v>42972</v>
      </c>
      <c r="F758" s="38">
        <f t="shared" si="22"/>
        <v>22</v>
      </c>
      <c r="G758" s="54">
        <f t="shared" si="23"/>
        <v>17365.920000000002</v>
      </c>
    </row>
    <row r="759" spans="1:7" ht="14.25" x14ac:dyDescent="0.2">
      <c r="A759" s="34">
        <v>754</v>
      </c>
      <c r="B759" s="11" t="s">
        <v>141</v>
      </c>
      <c r="C759" s="12">
        <v>3687.36</v>
      </c>
      <c r="D759" s="36">
        <v>42949</v>
      </c>
      <c r="E759" s="13">
        <v>42972</v>
      </c>
      <c r="F759" s="38">
        <f t="shared" si="22"/>
        <v>23</v>
      </c>
      <c r="G759" s="54">
        <f t="shared" si="23"/>
        <v>84809.279999999999</v>
      </c>
    </row>
    <row r="760" spans="1:7" ht="14.25" x14ac:dyDescent="0.2">
      <c r="A760" s="34">
        <v>755</v>
      </c>
      <c r="B760" s="11" t="s">
        <v>4</v>
      </c>
      <c r="C760" s="12">
        <v>5960.42</v>
      </c>
      <c r="D760" s="36">
        <v>42978</v>
      </c>
      <c r="E760" s="13">
        <v>42975</v>
      </c>
      <c r="F760" s="38">
        <f t="shared" si="22"/>
        <v>-3</v>
      </c>
      <c r="G760" s="54">
        <f t="shared" si="23"/>
        <v>-17881.260000000002</v>
      </c>
    </row>
    <row r="761" spans="1:7" ht="14.25" x14ac:dyDescent="0.2">
      <c r="A761" s="34">
        <v>756</v>
      </c>
      <c r="B761" s="11" t="s">
        <v>4</v>
      </c>
      <c r="C761" s="12">
        <v>2048.65</v>
      </c>
      <c r="D761" s="36">
        <v>43003</v>
      </c>
      <c r="E761" s="13">
        <v>42975</v>
      </c>
      <c r="F761" s="38">
        <f t="shared" si="22"/>
        <v>-28</v>
      </c>
      <c r="G761" s="54">
        <f t="shared" si="23"/>
        <v>-57362.200000000004</v>
      </c>
    </row>
    <row r="762" spans="1:7" ht="14.25" x14ac:dyDescent="0.2">
      <c r="A762" s="34">
        <v>757</v>
      </c>
      <c r="B762" s="11" t="s">
        <v>51</v>
      </c>
      <c r="C762" s="12">
        <v>2745</v>
      </c>
      <c r="D762" s="36">
        <v>43008</v>
      </c>
      <c r="E762" s="13">
        <v>42975</v>
      </c>
      <c r="F762" s="38">
        <f t="shared" si="22"/>
        <v>-33</v>
      </c>
      <c r="G762" s="54">
        <f t="shared" si="23"/>
        <v>-90585</v>
      </c>
    </row>
    <row r="763" spans="1:7" ht="14.25" x14ac:dyDescent="0.2">
      <c r="A763" s="34">
        <v>758</v>
      </c>
      <c r="B763" s="11" t="s">
        <v>17</v>
      </c>
      <c r="C763" s="12">
        <v>9848.9699999999993</v>
      </c>
      <c r="D763" s="36">
        <v>42978</v>
      </c>
      <c r="E763" s="13">
        <v>42975</v>
      </c>
      <c r="F763" s="38">
        <f t="shared" si="22"/>
        <v>-3</v>
      </c>
      <c r="G763" s="54">
        <f t="shared" si="23"/>
        <v>-29546.909999999996</v>
      </c>
    </row>
    <row r="764" spans="1:7" ht="14.25" x14ac:dyDescent="0.2">
      <c r="A764" s="34">
        <v>759</v>
      </c>
      <c r="B764" s="11" t="s">
        <v>17</v>
      </c>
      <c r="C764" s="12">
        <v>2340.63</v>
      </c>
      <c r="D764" s="36">
        <v>42993</v>
      </c>
      <c r="E764" s="13">
        <v>42975</v>
      </c>
      <c r="F764" s="38">
        <f t="shared" si="22"/>
        <v>-18</v>
      </c>
      <c r="G764" s="54">
        <f t="shared" si="23"/>
        <v>-42131.340000000004</v>
      </c>
    </row>
    <row r="765" spans="1:7" ht="14.25" x14ac:dyDescent="0.2">
      <c r="A765" s="34">
        <v>760</v>
      </c>
      <c r="B765" s="52" t="s">
        <v>34</v>
      </c>
      <c r="C765" s="12">
        <v>250899.41</v>
      </c>
      <c r="D765" s="36">
        <v>42978</v>
      </c>
      <c r="E765" s="13">
        <v>42975</v>
      </c>
      <c r="F765" s="38">
        <f t="shared" si="22"/>
        <v>-3</v>
      </c>
      <c r="G765" s="54">
        <f t="shared" si="23"/>
        <v>-752698.23</v>
      </c>
    </row>
    <row r="766" spans="1:7" ht="14.25" x14ac:dyDescent="0.2">
      <c r="A766" s="34">
        <v>761</v>
      </c>
      <c r="B766" s="52" t="s">
        <v>177</v>
      </c>
      <c r="C766" s="12">
        <v>114.29</v>
      </c>
      <c r="D766" s="53">
        <v>42975</v>
      </c>
      <c r="E766" s="13">
        <v>42975</v>
      </c>
      <c r="F766" s="38">
        <f t="shared" si="22"/>
        <v>0</v>
      </c>
      <c r="G766" s="54">
        <f t="shared" si="23"/>
        <v>0</v>
      </c>
    </row>
    <row r="767" spans="1:7" ht="14.25" x14ac:dyDescent="0.2">
      <c r="A767" s="34">
        <v>762</v>
      </c>
      <c r="B767" s="52" t="s">
        <v>177</v>
      </c>
      <c r="C767" s="12">
        <v>462.31</v>
      </c>
      <c r="D767" s="53">
        <v>42975</v>
      </c>
      <c r="E767" s="13">
        <v>42975</v>
      </c>
      <c r="F767" s="38">
        <f t="shared" si="22"/>
        <v>0</v>
      </c>
      <c r="G767" s="54">
        <f t="shared" si="23"/>
        <v>0</v>
      </c>
    </row>
    <row r="768" spans="1:7" ht="14.25" x14ac:dyDescent="0.2">
      <c r="A768" s="34">
        <v>763</v>
      </c>
      <c r="B768" s="52" t="s">
        <v>177</v>
      </c>
      <c r="C768" s="12">
        <v>125.93</v>
      </c>
      <c r="D768" s="53">
        <v>42975</v>
      </c>
      <c r="E768" s="13">
        <v>42975</v>
      </c>
      <c r="F768" s="38">
        <f t="shared" ref="F768:F832" si="24">E768-D768</f>
        <v>0</v>
      </c>
      <c r="G768" s="54">
        <f t="shared" ref="G768:G832" si="25">F768*C768</f>
        <v>0</v>
      </c>
    </row>
    <row r="769" spans="1:7" ht="14.25" x14ac:dyDescent="0.2">
      <c r="A769" s="34">
        <v>764</v>
      </c>
      <c r="B769" s="52" t="s">
        <v>177</v>
      </c>
      <c r="C769" s="12">
        <v>147.06</v>
      </c>
      <c r="D769" s="53">
        <v>42975</v>
      </c>
      <c r="E769" s="13">
        <v>42975</v>
      </c>
      <c r="F769" s="38">
        <f t="shared" si="24"/>
        <v>0</v>
      </c>
      <c r="G769" s="54">
        <f t="shared" si="25"/>
        <v>0</v>
      </c>
    </row>
    <row r="770" spans="1:7" ht="14.25" x14ac:dyDescent="0.2">
      <c r="A770" s="34">
        <v>765</v>
      </c>
      <c r="B770" s="11" t="s">
        <v>114</v>
      </c>
      <c r="C770" s="12">
        <v>9.01</v>
      </c>
      <c r="D770" s="36">
        <v>43007</v>
      </c>
      <c r="E770" s="13">
        <v>42975</v>
      </c>
      <c r="F770" s="38">
        <f t="shared" si="24"/>
        <v>-32</v>
      </c>
      <c r="G770" s="54">
        <f t="shared" si="25"/>
        <v>-288.32</v>
      </c>
    </row>
    <row r="771" spans="1:7" ht="14.25" x14ac:dyDescent="0.2">
      <c r="A771" s="34">
        <v>766</v>
      </c>
      <c r="B771" s="11" t="s">
        <v>114</v>
      </c>
      <c r="C771" s="12">
        <v>45.01</v>
      </c>
      <c r="D771" s="36">
        <v>43008</v>
      </c>
      <c r="E771" s="13">
        <v>42975</v>
      </c>
      <c r="F771" s="38">
        <f t="shared" si="24"/>
        <v>-33</v>
      </c>
      <c r="G771" s="54">
        <f t="shared" si="25"/>
        <v>-1485.33</v>
      </c>
    </row>
    <row r="772" spans="1:7" ht="14.25" x14ac:dyDescent="0.2">
      <c r="A772" s="34">
        <v>767</v>
      </c>
      <c r="B772" s="11" t="s">
        <v>115</v>
      </c>
      <c r="C772" s="12">
        <v>346.36</v>
      </c>
      <c r="D772" s="36">
        <v>42977</v>
      </c>
      <c r="E772" s="13">
        <v>42977</v>
      </c>
      <c r="F772" s="38">
        <f t="shared" si="24"/>
        <v>0</v>
      </c>
      <c r="G772" s="54">
        <f t="shared" si="25"/>
        <v>0</v>
      </c>
    </row>
    <row r="773" spans="1:7" ht="14.25" x14ac:dyDescent="0.2">
      <c r="A773" s="34">
        <v>768</v>
      </c>
      <c r="B773" s="52" t="s">
        <v>174</v>
      </c>
      <c r="C773" s="50">
        <v>168.35</v>
      </c>
      <c r="D773" s="36">
        <v>42979</v>
      </c>
      <c r="E773" s="51">
        <v>42979</v>
      </c>
      <c r="F773" s="38">
        <f t="shared" si="24"/>
        <v>0</v>
      </c>
      <c r="G773" s="54">
        <f t="shared" si="25"/>
        <v>0</v>
      </c>
    </row>
    <row r="774" spans="1:7" ht="14.25" x14ac:dyDescent="0.2">
      <c r="A774" s="34">
        <v>769</v>
      </c>
      <c r="B774" s="52" t="s">
        <v>174</v>
      </c>
      <c r="C774" s="50">
        <v>124.29</v>
      </c>
      <c r="D774" s="36">
        <v>42979</v>
      </c>
      <c r="E774" s="51">
        <v>42979</v>
      </c>
      <c r="F774" s="38">
        <f t="shared" si="24"/>
        <v>0</v>
      </c>
      <c r="G774" s="54">
        <f t="shared" si="25"/>
        <v>0</v>
      </c>
    </row>
    <row r="775" spans="1:7" ht="14.25" x14ac:dyDescent="0.2">
      <c r="A775" s="34">
        <v>770</v>
      </c>
      <c r="B775" s="52" t="s">
        <v>152</v>
      </c>
      <c r="C775" s="50">
        <v>170.8</v>
      </c>
      <c r="D775" s="36">
        <v>42983</v>
      </c>
      <c r="E775" s="51">
        <v>42983</v>
      </c>
      <c r="F775" s="38">
        <f t="shared" si="24"/>
        <v>0</v>
      </c>
      <c r="G775" s="54">
        <f t="shared" si="25"/>
        <v>0</v>
      </c>
    </row>
    <row r="776" spans="1:7" ht="14.25" x14ac:dyDescent="0.2">
      <c r="A776" s="34">
        <v>771</v>
      </c>
      <c r="B776" s="52" t="s">
        <v>108</v>
      </c>
      <c r="C776" s="50">
        <v>429.5</v>
      </c>
      <c r="D776" s="36">
        <v>42979</v>
      </c>
      <c r="E776" s="51">
        <v>42983</v>
      </c>
      <c r="F776" s="38">
        <f t="shared" si="24"/>
        <v>4</v>
      </c>
      <c r="G776" s="54">
        <f t="shared" si="25"/>
        <v>1718</v>
      </c>
    </row>
    <row r="777" spans="1:7" ht="14.25" x14ac:dyDescent="0.2">
      <c r="A777" s="34">
        <v>772</v>
      </c>
      <c r="B777" s="52" t="s">
        <v>153</v>
      </c>
      <c r="C777" s="50">
        <v>253.03</v>
      </c>
      <c r="D777" s="36">
        <v>42983</v>
      </c>
      <c r="E777" s="51">
        <v>42983</v>
      </c>
      <c r="F777" s="38">
        <f t="shared" si="24"/>
        <v>0</v>
      </c>
      <c r="G777" s="54">
        <f t="shared" si="25"/>
        <v>0</v>
      </c>
    </row>
    <row r="778" spans="1:7" ht="14.25" x14ac:dyDescent="0.2">
      <c r="A778" s="34">
        <v>773</v>
      </c>
      <c r="B778" s="52" t="s">
        <v>154</v>
      </c>
      <c r="C778" s="50">
        <v>112.83</v>
      </c>
      <c r="D778" s="36">
        <v>42985</v>
      </c>
      <c r="E778" s="51">
        <v>42986</v>
      </c>
      <c r="F778" s="38">
        <f t="shared" si="24"/>
        <v>1</v>
      </c>
      <c r="G778" s="54">
        <f t="shared" si="25"/>
        <v>112.83</v>
      </c>
    </row>
    <row r="779" spans="1:7" ht="14.25" x14ac:dyDescent="0.2">
      <c r="A779" s="34">
        <v>774</v>
      </c>
      <c r="B779" s="52" t="s">
        <v>177</v>
      </c>
      <c r="C779" s="50">
        <v>122.49</v>
      </c>
      <c r="D779" s="36">
        <v>42989</v>
      </c>
      <c r="E779" s="51">
        <v>42989</v>
      </c>
      <c r="F779" s="38">
        <f t="shared" si="24"/>
        <v>0</v>
      </c>
      <c r="G779" s="54">
        <f t="shared" si="25"/>
        <v>0</v>
      </c>
    </row>
    <row r="780" spans="1:7" ht="14.25" x14ac:dyDescent="0.2">
      <c r="A780" s="34">
        <v>775</v>
      </c>
      <c r="B780" s="52" t="s">
        <v>9</v>
      </c>
      <c r="C780" s="50">
        <v>1887.41</v>
      </c>
      <c r="D780" s="36">
        <v>42989</v>
      </c>
      <c r="E780" s="51">
        <v>42989</v>
      </c>
      <c r="F780" s="38">
        <f t="shared" si="24"/>
        <v>0</v>
      </c>
      <c r="G780" s="54">
        <f t="shared" si="25"/>
        <v>0</v>
      </c>
    </row>
    <row r="781" spans="1:7" ht="14.25" x14ac:dyDescent="0.2">
      <c r="A781" s="34">
        <v>776</v>
      </c>
      <c r="B781" s="52" t="s">
        <v>9</v>
      </c>
      <c r="C781" s="50">
        <v>45.67</v>
      </c>
      <c r="D781" s="36">
        <v>42993</v>
      </c>
      <c r="E781" s="51">
        <v>42989</v>
      </c>
      <c r="F781" s="38">
        <f t="shared" si="24"/>
        <v>-4</v>
      </c>
      <c r="G781" s="54">
        <f t="shared" si="25"/>
        <v>-182.68</v>
      </c>
    </row>
    <row r="782" spans="1:7" ht="14.25" x14ac:dyDescent="0.2">
      <c r="A782" s="34">
        <v>777</v>
      </c>
      <c r="B782" s="11" t="s">
        <v>18</v>
      </c>
      <c r="C782" s="50">
        <v>2738.07</v>
      </c>
      <c r="D782" s="36">
        <v>42993</v>
      </c>
      <c r="E782" s="51">
        <v>42992</v>
      </c>
      <c r="F782" s="38">
        <f t="shared" si="24"/>
        <v>-1</v>
      </c>
      <c r="G782" s="54">
        <f t="shared" si="25"/>
        <v>-2738.07</v>
      </c>
    </row>
    <row r="783" spans="1:7" ht="14.25" x14ac:dyDescent="0.2">
      <c r="A783" s="34">
        <v>778</v>
      </c>
      <c r="B783" s="52" t="s">
        <v>177</v>
      </c>
      <c r="C783" s="50">
        <v>194.74</v>
      </c>
      <c r="D783" s="36">
        <v>42996</v>
      </c>
      <c r="E783" s="51">
        <v>42992</v>
      </c>
      <c r="F783" s="38">
        <f t="shared" si="24"/>
        <v>-4</v>
      </c>
      <c r="G783" s="54">
        <f t="shared" si="25"/>
        <v>-778.96</v>
      </c>
    </row>
    <row r="784" spans="1:7" ht="14.25" x14ac:dyDescent="0.2">
      <c r="A784" s="34">
        <v>779</v>
      </c>
      <c r="B784" s="52" t="s">
        <v>177</v>
      </c>
      <c r="C784" s="50">
        <v>683.71</v>
      </c>
      <c r="D784" s="36">
        <v>42996</v>
      </c>
      <c r="E784" s="51">
        <v>42992</v>
      </c>
      <c r="F784" s="38">
        <f t="shared" si="24"/>
        <v>-4</v>
      </c>
      <c r="G784" s="54">
        <f t="shared" si="25"/>
        <v>-2734.84</v>
      </c>
    </row>
    <row r="785" spans="1:7" ht="14.25" x14ac:dyDescent="0.2">
      <c r="A785" s="34">
        <v>780</v>
      </c>
      <c r="B785" s="52" t="s">
        <v>17</v>
      </c>
      <c r="C785" s="50">
        <v>7363.25</v>
      </c>
      <c r="D785" s="36">
        <v>42993</v>
      </c>
      <c r="E785" s="51">
        <v>42993</v>
      </c>
      <c r="F785" s="38">
        <f t="shared" si="24"/>
        <v>0</v>
      </c>
      <c r="G785" s="54">
        <f t="shared" si="25"/>
        <v>0</v>
      </c>
    </row>
    <row r="786" spans="1:7" ht="14.25" x14ac:dyDescent="0.2">
      <c r="A786" s="34">
        <v>781</v>
      </c>
      <c r="B786" s="52" t="s">
        <v>21</v>
      </c>
      <c r="C786" s="50">
        <v>168.26</v>
      </c>
      <c r="D786" s="36">
        <v>43005</v>
      </c>
      <c r="E786" s="51">
        <v>42997</v>
      </c>
      <c r="F786" s="38">
        <f t="shared" si="24"/>
        <v>-8</v>
      </c>
      <c r="G786" s="54">
        <f t="shared" si="25"/>
        <v>-1346.08</v>
      </c>
    </row>
    <row r="787" spans="1:7" ht="14.25" x14ac:dyDescent="0.2">
      <c r="A787" s="34">
        <v>782</v>
      </c>
      <c r="B787" s="52" t="s">
        <v>4</v>
      </c>
      <c r="C787" s="50">
        <v>6052.2</v>
      </c>
      <c r="D787" s="36">
        <v>43003</v>
      </c>
      <c r="E787" s="51">
        <v>42997</v>
      </c>
      <c r="F787" s="38">
        <f t="shared" si="24"/>
        <v>-6</v>
      </c>
      <c r="G787" s="54">
        <f t="shared" si="25"/>
        <v>-36313.199999999997</v>
      </c>
    </row>
    <row r="788" spans="1:7" ht="14.25" x14ac:dyDescent="0.2">
      <c r="A788" s="34">
        <v>783</v>
      </c>
      <c r="B788" s="52" t="s">
        <v>89</v>
      </c>
      <c r="C788" s="50">
        <v>97.6</v>
      </c>
      <c r="D788" s="36">
        <v>42976</v>
      </c>
      <c r="E788" s="51">
        <v>42997</v>
      </c>
      <c r="F788" s="38">
        <f t="shared" si="24"/>
        <v>21</v>
      </c>
      <c r="G788" s="54">
        <f t="shared" si="25"/>
        <v>2049.6</v>
      </c>
    </row>
    <row r="789" spans="1:7" ht="14.25" x14ac:dyDescent="0.2">
      <c r="A789" s="34">
        <v>784</v>
      </c>
      <c r="B789" s="52" t="s">
        <v>44</v>
      </c>
      <c r="C789" s="50">
        <v>647</v>
      </c>
      <c r="D789" s="36">
        <v>42999</v>
      </c>
      <c r="E789" s="51">
        <v>42997</v>
      </c>
      <c r="F789" s="38">
        <f t="shared" si="24"/>
        <v>-2</v>
      </c>
      <c r="G789" s="54">
        <f t="shared" si="25"/>
        <v>-1294</v>
      </c>
    </row>
    <row r="790" spans="1:7" ht="14.25" x14ac:dyDescent="0.2">
      <c r="A790" s="34">
        <v>785</v>
      </c>
      <c r="B790" s="52" t="s">
        <v>101</v>
      </c>
      <c r="C790" s="50">
        <v>305</v>
      </c>
      <c r="D790" s="36">
        <v>42949</v>
      </c>
      <c r="E790" s="51">
        <v>42997</v>
      </c>
      <c r="F790" s="38">
        <f t="shared" si="24"/>
        <v>48</v>
      </c>
      <c r="G790" s="54">
        <f t="shared" si="25"/>
        <v>14640</v>
      </c>
    </row>
    <row r="791" spans="1:7" ht="14.25" x14ac:dyDescent="0.2">
      <c r="A791" s="34">
        <v>786</v>
      </c>
      <c r="B791" s="52" t="s">
        <v>155</v>
      </c>
      <c r="C791" s="50">
        <v>190.32</v>
      </c>
      <c r="D791" s="36">
        <v>43008</v>
      </c>
      <c r="E791" s="51">
        <v>42997</v>
      </c>
      <c r="F791" s="38">
        <f t="shared" si="24"/>
        <v>-11</v>
      </c>
      <c r="G791" s="54">
        <f t="shared" si="25"/>
        <v>-2093.52</v>
      </c>
    </row>
    <row r="792" spans="1:7" ht="14.25" x14ac:dyDescent="0.2">
      <c r="A792" s="34">
        <v>787</v>
      </c>
      <c r="B792" s="52" t="s">
        <v>156</v>
      </c>
      <c r="C792" s="50">
        <v>402.6</v>
      </c>
      <c r="D792" s="36">
        <v>42978</v>
      </c>
      <c r="E792" s="51">
        <v>42997</v>
      </c>
      <c r="F792" s="38">
        <f t="shared" si="24"/>
        <v>19</v>
      </c>
      <c r="G792" s="54">
        <f t="shared" si="25"/>
        <v>7649.4000000000005</v>
      </c>
    </row>
    <row r="793" spans="1:7" ht="14.25" x14ac:dyDescent="0.2">
      <c r="A793" s="34">
        <v>788</v>
      </c>
      <c r="B793" s="52" t="s">
        <v>22</v>
      </c>
      <c r="C793" s="50">
        <v>750</v>
      </c>
      <c r="D793" s="36">
        <v>43008</v>
      </c>
      <c r="E793" s="51">
        <v>42997</v>
      </c>
      <c r="F793" s="38">
        <f t="shared" si="24"/>
        <v>-11</v>
      </c>
      <c r="G793" s="54">
        <f t="shared" si="25"/>
        <v>-8250</v>
      </c>
    </row>
    <row r="794" spans="1:7" ht="14.25" x14ac:dyDescent="0.2">
      <c r="A794" s="34">
        <v>789</v>
      </c>
      <c r="B794" s="52" t="s">
        <v>8</v>
      </c>
      <c r="C794" s="50">
        <v>1287.47</v>
      </c>
      <c r="D794" s="36">
        <v>43008</v>
      </c>
      <c r="E794" s="51">
        <v>42997</v>
      </c>
      <c r="F794" s="38">
        <f t="shared" si="24"/>
        <v>-11</v>
      </c>
      <c r="G794" s="54">
        <f t="shared" si="25"/>
        <v>-14162.17</v>
      </c>
    </row>
    <row r="795" spans="1:7" ht="14.25" x14ac:dyDescent="0.2">
      <c r="A795" s="34">
        <v>790</v>
      </c>
      <c r="B795" s="52" t="s">
        <v>37</v>
      </c>
      <c r="C795" s="50">
        <v>602.25</v>
      </c>
      <c r="D795" s="36">
        <v>43008</v>
      </c>
      <c r="E795" s="51">
        <v>42997</v>
      </c>
      <c r="F795" s="38">
        <f t="shared" si="24"/>
        <v>-11</v>
      </c>
      <c r="G795" s="54">
        <f t="shared" si="25"/>
        <v>-6624.75</v>
      </c>
    </row>
    <row r="796" spans="1:7" ht="14.25" x14ac:dyDescent="0.2">
      <c r="A796" s="34">
        <v>791</v>
      </c>
      <c r="B796" s="52" t="s">
        <v>128</v>
      </c>
      <c r="C796" s="50">
        <v>2600</v>
      </c>
      <c r="D796" s="36">
        <v>42980</v>
      </c>
      <c r="E796" s="51">
        <v>42997</v>
      </c>
      <c r="F796" s="38">
        <f t="shared" si="24"/>
        <v>17</v>
      </c>
      <c r="G796" s="54">
        <f t="shared" si="25"/>
        <v>44200</v>
      </c>
    </row>
    <row r="797" spans="1:7" ht="14.25" x14ac:dyDescent="0.2">
      <c r="A797" s="34">
        <v>792</v>
      </c>
      <c r="B797" s="52" t="s">
        <v>60</v>
      </c>
      <c r="C797" s="50">
        <v>4212</v>
      </c>
      <c r="D797" s="36">
        <v>43001</v>
      </c>
      <c r="E797" s="51">
        <v>42997</v>
      </c>
      <c r="F797" s="38">
        <f t="shared" si="24"/>
        <v>-4</v>
      </c>
      <c r="G797" s="54">
        <f t="shared" si="25"/>
        <v>-16848</v>
      </c>
    </row>
    <row r="798" spans="1:7" ht="14.25" x14ac:dyDescent="0.2">
      <c r="A798" s="34">
        <v>793</v>
      </c>
      <c r="B798" s="52" t="s">
        <v>78</v>
      </c>
      <c r="C798" s="50">
        <v>2745</v>
      </c>
      <c r="D798" s="36">
        <v>42982</v>
      </c>
      <c r="E798" s="51">
        <v>42997</v>
      </c>
      <c r="F798" s="38">
        <f t="shared" si="24"/>
        <v>15</v>
      </c>
      <c r="G798" s="54">
        <f t="shared" si="25"/>
        <v>41175</v>
      </c>
    </row>
    <row r="799" spans="1:7" ht="14.25" x14ac:dyDescent="0.2">
      <c r="A799" s="34">
        <v>794</v>
      </c>
      <c r="B799" s="52" t="s">
        <v>33</v>
      </c>
      <c r="C799" s="50">
        <v>366</v>
      </c>
      <c r="D799" s="36">
        <v>42978</v>
      </c>
      <c r="E799" s="51">
        <v>42998</v>
      </c>
      <c r="F799" s="38">
        <f t="shared" si="24"/>
        <v>20</v>
      </c>
      <c r="G799" s="54">
        <f t="shared" si="25"/>
        <v>7320</v>
      </c>
    </row>
    <row r="800" spans="1:7" ht="14.25" x14ac:dyDescent="0.2">
      <c r="A800" s="34">
        <v>795</v>
      </c>
      <c r="B800" s="52" t="s">
        <v>33</v>
      </c>
      <c r="C800" s="50">
        <v>1227.56</v>
      </c>
      <c r="D800" s="36">
        <v>42989</v>
      </c>
      <c r="E800" s="51">
        <v>42998</v>
      </c>
      <c r="F800" s="38">
        <f t="shared" si="24"/>
        <v>9</v>
      </c>
      <c r="G800" s="54">
        <f t="shared" si="25"/>
        <v>11048.039999999999</v>
      </c>
    </row>
    <row r="801" spans="1:7" ht="14.25" x14ac:dyDescent="0.2">
      <c r="A801" s="34">
        <v>796</v>
      </c>
      <c r="B801" s="52" t="s">
        <v>40</v>
      </c>
      <c r="C801" s="50">
        <v>5053.25</v>
      </c>
      <c r="D801" s="36">
        <v>43008</v>
      </c>
      <c r="E801" s="51">
        <v>42998</v>
      </c>
      <c r="F801" s="38">
        <f t="shared" si="24"/>
        <v>-10</v>
      </c>
      <c r="G801" s="54">
        <f t="shared" si="25"/>
        <v>-50532.5</v>
      </c>
    </row>
    <row r="802" spans="1:7" ht="14.25" x14ac:dyDescent="0.2">
      <c r="A802" s="34">
        <v>797</v>
      </c>
      <c r="B802" s="52" t="s">
        <v>41</v>
      </c>
      <c r="C802" s="50">
        <v>9150.73</v>
      </c>
      <c r="D802" s="36">
        <v>43008</v>
      </c>
      <c r="E802" s="51">
        <v>42998</v>
      </c>
      <c r="F802" s="38">
        <f t="shared" si="24"/>
        <v>-10</v>
      </c>
      <c r="G802" s="54">
        <f t="shared" si="25"/>
        <v>-91507.299999999988</v>
      </c>
    </row>
    <row r="803" spans="1:7" ht="14.25" x14ac:dyDescent="0.2">
      <c r="A803" s="34">
        <v>798</v>
      </c>
      <c r="B803" s="52" t="s">
        <v>57</v>
      </c>
      <c r="C803" s="50">
        <v>307.5</v>
      </c>
      <c r="D803" s="36">
        <v>43006</v>
      </c>
      <c r="E803" s="51">
        <v>42998</v>
      </c>
      <c r="F803" s="38">
        <f t="shared" si="24"/>
        <v>-8</v>
      </c>
      <c r="G803" s="54">
        <f t="shared" si="25"/>
        <v>-2460</v>
      </c>
    </row>
    <row r="804" spans="1:7" ht="14.25" x14ac:dyDescent="0.2">
      <c r="A804" s="34">
        <v>799</v>
      </c>
      <c r="B804" s="52" t="s">
        <v>57</v>
      </c>
      <c r="C804" s="50">
        <v>63</v>
      </c>
      <c r="D804" s="36">
        <v>42944</v>
      </c>
      <c r="E804" s="51">
        <v>42998</v>
      </c>
      <c r="F804" s="38">
        <f t="shared" si="24"/>
        <v>54</v>
      </c>
      <c r="G804" s="54">
        <f t="shared" si="25"/>
        <v>3402</v>
      </c>
    </row>
    <row r="805" spans="1:7" ht="14.25" x14ac:dyDescent="0.2">
      <c r="A805" s="34">
        <v>800</v>
      </c>
      <c r="B805" s="52" t="s">
        <v>57</v>
      </c>
      <c r="C805" s="50">
        <v>113</v>
      </c>
      <c r="D805" s="36">
        <v>43039</v>
      </c>
      <c r="E805" s="51">
        <v>42998</v>
      </c>
      <c r="F805" s="38">
        <f t="shared" si="24"/>
        <v>-41</v>
      </c>
      <c r="G805" s="54">
        <f t="shared" si="25"/>
        <v>-4633</v>
      </c>
    </row>
    <row r="806" spans="1:7" ht="14.25" x14ac:dyDescent="0.2">
      <c r="A806" s="34">
        <v>801</v>
      </c>
      <c r="B806" s="52" t="s">
        <v>53</v>
      </c>
      <c r="C806" s="50">
        <v>122</v>
      </c>
      <c r="D806" s="36">
        <v>43008</v>
      </c>
      <c r="E806" s="51">
        <v>42998</v>
      </c>
      <c r="F806" s="38">
        <f t="shared" si="24"/>
        <v>-10</v>
      </c>
      <c r="G806" s="54">
        <f t="shared" si="25"/>
        <v>-1220</v>
      </c>
    </row>
    <row r="807" spans="1:7" ht="14.25" x14ac:dyDescent="0.2">
      <c r="A807" s="34">
        <v>802</v>
      </c>
      <c r="B807" s="52" t="s">
        <v>119</v>
      </c>
      <c r="C807" s="50">
        <v>234.86</v>
      </c>
      <c r="D807" s="36">
        <v>43008</v>
      </c>
      <c r="E807" s="51">
        <v>42998</v>
      </c>
      <c r="F807" s="38">
        <f t="shared" si="24"/>
        <v>-10</v>
      </c>
      <c r="G807" s="54">
        <f t="shared" si="25"/>
        <v>-2348.6000000000004</v>
      </c>
    </row>
    <row r="808" spans="1:7" ht="14.25" x14ac:dyDescent="0.2">
      <c r="A808" s="34">
        <v>803</v>
      </c>
      <c r="B808" s="52" t="s">
        <v>119</v>
      </c>
      <c r="C808" s="50">
        <v>0.9</v>
      </c>
      <c r="D808" s="36">
        <v>43039</v>
      </c>
      <c r="E808" s="51">
        <v>42998</v>
      </c>
      <c r="F808" s="38">
        <f t="shared" si="24"/>
        <v>-41</v>
      </c>
      <c r="G808" s="54">
        <f t="shared" si="25"/>
        <v>-36.9</v>
      </c>
    </row>
    <row r="809" spans="1:7" ht="14.25" x14ac:dyDescent="0.2">
      <c r="A809" s="34">
        <v>804</v>
      </c>
      <c r="B809" s="52" t="s">
        <v>31</v>
      </c>
      <c r="C809" s="50">
        <v>3001.32</v>
      </c>
      <c r="D809" s="36">
        <v>43008</v>
      </c>
      <c r="E809" s="51">
        <v>42998</v>
      </c>
      <c r="F809" s="38">
        <f t="shared" si="24"/>
        <v>-10</v>
      </c>
      <c r="G809" s="54">
        <f t="shared" si="25"/>
        <v>-30013.200000000001</v>
      </c>
    </row>
    <row r="810" spans="1:7" ht="14.25" x14ac:dyDescent="0.2">
      <c r="A810" s="34">
        <v>805</v>
      </c>
      <c r="B810" s="52" t="s">
        <v>120</v>
      </c>
      <c r="C810" s="50">
        <v>383.1</v>
      </c>
      <c r="D810" s="36">
        <v>42982</v>
      </c>
      <c r="E810" s="51">
        <v>42998</v>
      </c>
      <c r="F810" s="38">
        <f t="shared" si="24"/>
        <v>16</v>
      </c>
      <c r="G810" s="54">
        <f t="shared" si="25"/>
        <v>6129.6</v>
      </c>
    </row>
    <row r="811" spans="1:7" ht="14.25" x14ac:dyDescent="0.2">
      <c r="A811" s="34">
        <v>806</v>
      </c>
      <c r="B811" s="52" t="s">
        <v>42</v>
      </c>
      <c r="C811" s="50">
        <v>6563.6</v>
      </c>
      <c r="D811" s="36">
        <v>43009</v>
      </c>
      <c r="E811" s="51">
        <v>42998</v>
      </c>
      <c r="F811" s="38">
        <f t="shared" si="24"/>
        <v>-11</v>
      </c>
      <c r="G811" s="54">
        <f t="shared" si="25"/>
        <v>-72199.600000000006</v>
      </c>
    </row>
    <row r="812" spans="1:7" ht="14.25" x14ac:dyDescent="0.2">
      <c r="A812" s="34">
        <v>807</v>
      </c>
      <c r="B812" s="52" t="s">
        <v>39</v>
      </c>
      <c r="C812" s="50">
        <v>3872.78</v>
      </c>
      <c r="D812" s="36">
        <v>42977</v>
      </c>
      <c r="E812" s="51">
        <v>42998</v>
      </c>
      <c r="F812" s="38">
        <f t="shared" si="24"/>
        <v>21</v>
      </c>
      <c r="G812" s="54">
        <f t="shared" si="25"/>
        <v>81328.38</v>
      </c>
    </row>
    <row r="813" spans="1:7" ht="14.25" x14ac:dyDescent="0.2">
      <c r="A813" s="34">
        <v>808</v>
      </c>
      <c r="B813" s="52" t="s">
        <v>37</v>
      </c>
      <c r="C813" s="50">
        <v>3154.58</v>
      </c>
      <c r="D813" s="36">
        <v>43008</v>
      </c>
      <c r="E813" s="51">
        <v>42998</v>
      </c>
      <c r="F813" s="38">
        <f t="shared" si="24"/>
        <v>-10</v>
      </c>
      <c r="G813" s="54">
        <f t="shared" si="25"/>
        <v>-31545.8</v>
      </c>
    </row>
    <row r="814" spans="1:7" ht="14.25" x14ac:dyDescent="0.2">
      <c r="A814" s="34">
        <v>809</v>
      </c>
      <c r="B814" s="52" t="s">
        <v>157</v>
      </c>
      <c r="C814" s="50">
        <v>3111</v>
      </c>
      <c r="D814" s="36">
        <v>42947</v>
      </c>
      <c r="E814" s="51">
        <v>42998</v>
      </c>
      <c r="F814" s="38">
        <f t="shared" si="24"/>
        <v>51</v>
      </c>
      <c r="G814" s="54">
        <f t="shared" si="25"/>
        <v>158661</v>
      </c>
    </row>
    <row r="815" spans="1:7" ht="14.25" x14ac:dyDescent="0.2">
      <c r="A815" s="34">
        <v>810</v>
      </c>
      <c r="B815" s="1" t="s">
        <v>114</v>
      </c>
      <c r="C815" s="50">
        <v>19</v>
      </c>
      <c r="D815" s="36">
        <v>42999</v>
      </c>
      <c r="E815" s="51">
        <v>42999</v>
      </c>
      <c r="F815" s="38">
        <f t="shared" si="24"/>
        <v>0</v>
      </c>
      <c r="G815" s="54">
        <f t="shared" si="25"/>
        <v>0</v>
      </c>
    </row>
    <row r="816" spans="1:7" ht="14.25" x14ac:dyDescent="0.2">
      <c r="A816" s="34">
        <v>811</v>
      </c>
      <c r="B816" s="52" t="s">
        <v>28</v>
      </c>
      <c r="C816" s="50">
        <v>910</v>
      </c>
      <c r="D816" s="36">
        <v>43017</v>
      </c>
      <c r="E816" s="51">
        <v>42999</v>
      </c>
      <c r="F816" s="38">
        <f t="shared" si="24"/>
        <v>-18</v>
      </c>
      <c r="G816" s="54">
        <f t="shared" si="25"/>
        <v>-16380</v>
      </c>
    </row>
    <row r="817" spans="1:7" ht="14.25" x14ac:dyDescent="0.2">
      <c r="A817" s="34">
        <v>812</v>
      </c>
      <c r="B817" s="52" t="s">
        <v>50</v>
      </c>
      <c r="C817" s="50">
        <v>492.61</v>
      </c>
      <c r="D817" s="36">
        <v>43008</v>
      </c>
      <c r="E817" s="51">
        <v>42999</v>
      </c>
      <c r="F817" s="38">
        <f t="shared" si="24"/>
        <v>-9</v>
      </c>
      <c r="G817" s="54">
        <f t="shared" si="25"/>
        <v>-4433.49</v>
      </c>
    </row>
    <row r="818" spans="1:7" ht="14.25" x14ac:dyDescent="0.2">
      <c r="A818" s="34">
        <v>813</v>
      </c>
      <c r="B818" s="52" t="s">
        <v>36</v>
      </c>
      <c r="C818" s="50">
        <v>1498.01</v>
      </c>
      <c r="D818" s="36">
        <v>43008</v>
      </c>
      <c r="E818" s="51">
        <v>42999</v>
      </c>
      <c r="F818" s="38">
        <f t="shared" si="24"/>
        <v>-9</v>
      </c>
      <c r="G818" s="54">
        <f t="shared" si="25"/>
        <v>-13482.09</v>
      </c>
    </row>
    <row r="819" spans="1:7" ht="14.25" x14ac:dyDescent="0.2">
      <c r="A819" s="34">
        <v>814</v>
      </c>
      <c r="B819" s="52" t="s">
        <v>7</v>
      </c>
      <c r="C819" s="50">
        <v>7210.2</v>
      </c>
      <c r="D819" s="36">
        <v>43008</v>
      </c>
      <c r="E819" s="51">
        <v>42999</v>
      </c>
      <c r="F819" s="38">
        <f t="shared" si="24"/>
        <v>-9</v>
      </c>
      <c r="G819" s="54">
        <f t="shared" si="25"/>
        <v>-64891.799999999996</v>
      </c>
    </row>
    <row r="820" spans="1:7" ht="14.25" x14ac:dyDescent="0.2">
      <c r="A820" s="34">
        <v>815</v>
      </c>
      <c r="B820" s="52" t="s">
        <v>31</v>
      </c>
      <c r="C820" s="50">
        <v>16689.599999999999</v>
      </c>
      <c r="D820" s="36">
        <v>43008</v>
      </c>
      <c r="E820" s="51">
        <v>42999</v>
      </c>
      <c r="F820" s="38">
        <f t="shared" si="24"/>
        <v>-9</v>
      </c>
      <c r="G820" s="54">
        <f t="shared" si="25"/>
        <v>-150206.39999999999</v>
      </c>
    </row>
    <row r="821" spans="1:7" ht="14.25" x14ac:dyDescent="0.2">
      <c r="A821" s="34">
        <v>816</v>
      </c>
      <c r="B821" s="52" t="s">
        <v>32</v>
      </c>
      <c r="C821" s="50">
        <v>439</v>
      </c>
      <c r="D821" s="36">
        <v>42979</v>
      </c>
      <c r="E821" s="51">
        <v>42999</v>
      </c>
      <c r="F821" s="38">
        <f t="shared" si="24"/>
        <v>20</v>
      </c>
      <c r="G821" s="54">
        <f t="shared" si="25"/>
        <v>8780</v>
      </c>
    </row>
    <row r="822" spans="1:7" ht="14.25" x14ac:dyDescent="0.2">
      <c r="A822" s="34">
        <v>817</v>
      </c>
      <c r="B822" s="52" t="s">
        <v>32</v>
      </c>
      <c r="C822" s="50">
        <v>1040.8</v>
      </c>
      <c r="D822" s="36">
        <v>42982</v>
      </c>
      <c r="E822" s="51">
        <v>42999</v>
      </c>
      <c r="F822" s="38">
        <f t="shared" si="24"/>
        <v>17</v>
      </c>
      <c r="G822" s="54">
        <f t="shared" si="25"/>
        <v>17693.599999999999</v>
      </c>
    </row>
    <row r="823" spans="1:7" ht="14.25" x14ac:dyDescent="0.2">
      <c r="A823" s="34">
        <v>818</v>
      </c>
      <c r="B823" s="52" t="s">
        <v>143</v>
      </c>
      <c r="C823" s="50">
        <v>976</v>
      </c>
      <c r="D823" s="36">
        <v>43008</v>
      </c>
      <c r="E823" s="51">
        <v>42999</v>
      </c>
      <c r="F823" s="38">
        <f t="shared" si="24"/>
        <v>-9</v>
      </c>
      <c r="G823" s="54">
        <f t="shared" si="25"/>
        <v>-8784</v>
      </c>
    </row>
    <row r="824" spans="1:7" ht="14.25" x14ac:dyDescent="0.2">
      <c r="A824" s="34">
        <v>819</v>
      </c>
      <c r="B824" s="52" t="s">
        <v>26</v>
      </c>
      <c r="C824" s="50">
        <v>1576.58</v>
      </c>
      <c r="D824" s="36">
        <v>43009</v>
      </c>
      <c r="E824" s="51">
        <v>42999</v>
      </c>
      <c r="F824" s="38">
        <f t="shared" si="24"/>
        <v>-10</v>
      </c>
      <c r="G824" s="54">
        <f t="shared" si="25"/>
        <v>-15765.8</v>
      </c>
    </row>
    <row r="825" spans="1:7" ht="14.25" x14ac:dyDescent="0.2">
      <c r="A825" s="34">
        <v>820</v>
      </c>
      <c r="B825" s="52" t="s">
        <v>26</v>
      </c>
      <c r="C825" s="50">
        <v>337.7</v>
      </c>
      <c r="D825" s="36">
        <v>43040</v>
      </c>
      <c r="E825" s="51">
        <v>42999</v>
      </c>
      <c r="F825" s="38">
        <f t="shared" si="24"/>
        <v>-41</v>
      </c>
      <c r="G825" s="54">
        <f t="shared" si="25"/>
        <v>-13845.699999999999</v>
      </c>
    </row>
    <row r="826" spans="1:7" ht="14.25" x14ac:dyDescent="0.2">
      <c r="A826" s="34">
        <v>821</v>
      </c>
      <c r="B826" s="52" t="s">
        <v>51</v>
      </c>
      <c r="C826" s="50">
        <v>2745</v>
      </c>
      <c r="D826" s="36">
        <v>43016</v>
      </c>
      <c r="E826" s="51">
        <v>42999</v>
      </c>
      <c r="F826" s="38">
        <f t="shared" si="24"/>
        <v>-17</v>
      </c>
      <c r="G826" s="54">
        <f t="shared" si="25"/>
        <v>-46665</v>
      </c>
    </row>
    <row r="827" spans="1:7" ht="14.25" x14ac:dyDescent="0.2">
      <c r="A827" s="34">
        <v>822</v>
      </c>
      <c r="B827" s="52" t="s">
        <v>1</v>
      </c>
      <c r="C827" s="50">
        <v>246.4</v>
      </c>
      <c r="D827" s="36">
        <v>43008</v>
      </c>
      <c r="E827" s="51">
        <v>42999</v>
      </c>
      <c r="F827" s="38">
        <f t="shared" si="24"/>
        <v>-9</v>
      </c>
      <c r="G827" s="54">
        <f t="shared" si="25"/>
        <v>-2217.6</v>
      </c>
    </row>
    <row r="828" spans="1:7" ht="14.25" x14ac:dyDescent="0.2">
      <c r="A828" s="34">
        <v>823</v>
      </c>
      <c r="B828" s="52" t="s">
        <v>5</v>
      </c>
      <c r="C828" s="50">
        <v>1301.52</v>
      </c>
      <c r="D828" s="36">
        <v>43008</v>
      </c>
      <c r="E828" s="51">
        <v>42999</v>
      </c>
      <c r="F828" s="38">
        <f t="shared" si="24"/>
        <v>-9</v>
      </c>
      <c r="G828" s="54">
        <f t="shared" si="25"/>
        <v>-11713.68</v>
      </c>
    </row>
    <row r="829" spans="1:7" ht="14.25" x14ac:dyDescent="0.2">
      <c r="A829" s="34">
        <v>824</v>
      </c>
      <c r="B829" s="52" t="s">
        <v>41</v>
      </c>
      <c r="C829" s="50">
        <v>7777.5</v>
      </c>
      <c r="D829" s="36">
        <v>43008</v>
      </c>
      <c r="E829" s="51">
        <v>42999</v>
      </c>
      <c r="F829" s="38">
        <f t="shared" si="24"/>
        <v>-9</v>
      </c>
      <c r="G829" s="54">
        <f t="shared" si="25"/>
        <v>-69997.5</v>
      </c>
    </row>
    <row r="830" spans="1:7" ht="14.25" x14ac:dyDescent="0.2">
      <c r="A830" s="34">
        <v>825</v>
      </c>
      <c r="B830" s="52" t="s">
        <v>30</v>
      </c>
      <c r="C830" s="50">
        <v>12200</v>
      </c>
      <c r="D830" s="36">
        <v>43008</v>
      </c>
      <c r="E830" s="51">
        <v>42999</v>
      </c>
      <c r="F830" s="38">
        <f t="shared" si="24"/>
        <v>-9</v>
      </c>
      <c r="G830" s="54">
        <f t="shared" si="25"/>
        <v>-109800</v>
      </c>
    </row>
    <row r="831" spans="1:7" ht="14.25" x14ac:dyDescent="0.2">
      <c r="A831" s="34">
        <v>826</v>
      </c>
      <c r="B831" s="52" t="s">
        <v>22</v>
      </c>
      <c r="C831" s="50">
        <v>960.52</v>
      </c>
      <c r="D831" s="36">
        <v>43008</v>
      </c>
      <c r="E831" s="51">
        <v>42999</v>
      </c>
      <c r="F831" s="38">
        <f t="shared" si="24"/>
        <v>-9</v>
      </c>
      <c r="G831" s="54">
        <f t="shared" si="25"/>
        <v>-8644.68</v>
      </c>
    </row>
    <row r="832" spans="1:7" ht="14.25" x14ac:dyDescent="0.2">
      <c r="A832" s="34">
        <v>827</v>
      </c>
      <c r="B832" s="52" t="s">
        <v>46</v>
      </c>
      <c r="C832" s="50">
        <v>1131.75</v>
      </c>
      <c r="D832" s="36">
        <v>43008</v>
      </c>
      <c r="E832" s="51">
        <v>42999</v>
      </c>
      <c r="F832" s="38">
        <f t="shared" si="24"/>
        <v>-9</v>
      </c>
      <c r="G832" s="54">
        <f t="shared" si="25"/>
        <v>-10185.75</v>
      </c>
    </row>
    <row r="833" spans="1:7" ht="14.25" x14ac:dyDescent="0.2">
      <c r="A833" s="34">
        <v>828</v>
      </c>
      <c r="B833" s="52" t="s">
        <v>145</v>
      </c>
      <c r="C833" s="50">
        <v>3098</v>
      </c>
      <c r="D833" s="36">
        <v>43008</v>
      </c>
      <c r="E833" s="51">
        <v>42999</v>
      </c>
      <c r="F833" s="38">
        <f t="shared" ref="F833:F863" si="26">E833-D833</f>
        <v>-9</v>
      </c>
      <c r="G833" s="54">
        <f t="shared" ref="G833:G863" si="27">F833*C833</f>
        <v>-27882</v>
      </c>
    </row>
    <row r="834" spans="1:7" ht="14.25" x14ac:dyDescent="0.2">
      <c r="A834" s="34">
        <v>829</v>
      </c>
      <c r="B834" s="52" t="s">
        <v>72</v>
      </c>
      <c r="C834" s="50">
        <v>2086.1999999999998</v>
      </c>
      <c r="D834" s="36">
        <v>43008</v>
      </c>
      <c r="E834" s="51">
        <v>42999</v>
      </c>
      <c r="F834" s="38">
        <f t="shared" si="26"/>
        <v>-9</v>
      </c>
      <c r="G834" s="54">
        <f t="shared" si="27"/>
        <v>-18775.8</v>
      </c>
    </row>
    <row r="835" spans="1:7" ht="14.25" x14ac:dyDescent="0.2">
      <c r="A835" s="34">
        <v>830</v>
      </c>
      <c r="B835" s="52" t="s">
        <v>37</v>
      </c>
      <c r="C835" s="50">
        <v>1726.79</v>
      </c>
      <c r="D835" s="36">
        <v>43008</v>
      </c>
      <c r="E835" s="51">
        <v>42999</v>
      </c>
      <c r="F835" s="38">
        <f t="shared" si="26"/>
        <v>-9</v>
      </c>
      <c r="G835" s="54">
        <f t="shared" si="27"/>
        <v>-15541.11</v>
      </c>
    </row>
    <row r="836" spans="1:7" ht="14.25" x14ac:dyDescent="0.2">
      <c r="A836" s="34">
        <v>831</v>
      </c>
      <c r="B836" s="52" t="s">
        <v>31</v>
      </c>
      <c r="C836" s="50">
        <v>9991.7999999999993</v>
      </c>
      <c r="D836" s="36">
        <v>43008</v>
      </c>
      <c r="E836" s="51">
        <v>43000</v>
      </c>
      <c r="F836" s="38">
        <f t="shared" si="26"/>
        <v>-8</v>
      </c>
      <c r="G836" s="54">
        <f t="shared" si="27"/>
        <v>-79934.399999999994</v>
      </c>
    </row>
    <row r="837" spans="1:7" ht="14.25" x14ac:dyDescent="0.2">
      <c r="A837" s="34">
        <v>832</v>
      </c>
      <c r="B837" s="52" t="s">
        <v>4</v>
      </c>
      <c r="C837" s="50">
        <v>6243.3</v>
      </c>
      <c r="D837" s="36">
        <v>43008</v>
      </c>
      <c r="E837" s="51">
        <v>43000</v>
      </c>
      <c r="F837" s="38">
        <f t="shared" si="26"/>
        <v>-8</v>
      </c>
      <c r="G837" s="54">
        <f t="shared" si="27"/>
        <v>-49946.400000000001</v>
      </c>
    </row>
    <row r="838" spans="1:7" ht="14.25" x14ac:dyDescent="0.2">
      <c r="A838" s="34">
        <v>833</v>
      </c>
      <c r="B838" s="52" t="s">
        <v>39</v>
      </c>
      <c r="C838" s="50">
        <v>615.25</v>
      </c>
      <c r="D838" s="36">
        <v>43008</v>
      </c>
      <c r="E838" s="51">
        <v>43000</v>
      </c>
      <c r="F838" s="38">
        <f t="shared" si="26"/>
        <v>-8</v>
      </c>
      <c r="G838" s="54">
        <f t="shared" si="27"/>
        <v>-4922</v>
      </c>
    </row>
    <row r="839" spans="1:7" ht="14.25" x14ac:dyDescent="0.2">
      <c r="A839" s="34">
        <v>834</v>
      </c>
      <c r="B839" s="52" t="s">
        <v>25</v>
      </c>
      <c r="C839" s="50">
        <v>3016.33</v>
      </c>
      <c r="D839" s="36">
        <v>43008</v>
      </c>
      <c r="E839" s="51">
        <v>43003</v>
      </c>
      <c r="F839" s="38">
        <f t="shared" si="26"/>
        <v>-5</v>
      </c>
      <c r="G839" s="54">
        <f t="shared" si="27"/>
        <v>-15081.65</v>
      </c>
    </row>
    <row r="840" spans="1:7" ht="14.25" x14ac:dyDescent="0.2">
      <c r="A840" s="34">
        <v>835</v>
      </c>
      <c r="B840" s="52" t="s">
        <v>37</v>
      </c>
      <c r="C840" s="50">
        <v>947.11</v>
      </c>
      <c r="D840" s="36">
        <v>43008</v>
      </c>
      <c r="E840" s="51">
        <v>43003</v>
      </c>
      <c r="F840" s="38">
        <f t="shared" si="26"/>
        <v>-5</v>
      </c>
      <c r="G840" s="54">
        <f t="shared" si="27"/>
        <v>-4735.55</v>
      </c>
    </row>
    <row r="841" spans="1:7" ht="14.25" x14ac:dyDescent="0.2">
      <c r="A841" s="34">
        <v>836</v>
      </c>
      <c r="B841" s="52" t="s">
        <v>41</v>
      </c>
      <c r="C841" s="50">
        <v>7777.5</v>
      </c>
      <c r="D841" s="36">
        <v>43008</v>
      </c>
      <c r="E841" s="51">
        <v>43003</v>
      </c>
      <c r="F841" s="38">
        <f t="shared" si="26"/>
        <v>-5</v>
      </c>
      <c r="G841" s="54">
        <f t="shared" si="27"/>
        <v>-38887.5</v>
      </c>
    </row>
    <row r="842" spans="1:7" ht="14.25" x14ac:dyDescent="0.2">
      <c r="A842" s="34">
        <v>837</v>
      </c>
      <c r="B842" s="52" t="s">
        <v>31</v>
      </c>
      <c r="C842" s="50">
        <v>5117.24</v>
      </c>
      <c r="D842" s="36">
        <v>43008</v>
      </c>
      <c r="E842" s="51">
        <v>43003</v>
      </c>
      <c r="F842" s="38">
        <f t="shared" si="26"/>
        <v>-5</v>
      </c>
      <c r="G842" s="54">
        <f t="shared" si="27"/>
        <v>-25586.199999999997</v>
      </c>
    </row>
    <row r="843" spans="1:7" ht="14.25" x14ac:dyDescent="0.2">
      <c r="A843" s="34">
        <v>838</v>
      </c>
      <c r="B843" s="52" t="s">
        <v>4</v>
      </c>
      <c r="C843" s="50">
        <v>8004.94</v>
      </c>
      <c r="D843" s="36">
        <v>43008</v>
      </c>
      <c r="E843" s="51">
        <v>43003</v>
      </c>
      <c r="F843" s="38">
        <f t="shared" si="26"/>
        <v>-5</v>
      </c>
      <c r="G843" s="54">
        <f t="shared" si="27"/>
        <v>-40024.699999999997</v>
      </c>
    </row>
    <row r="844" spans="1:7" ht="14.25" x14ac:dyDescent="0.2">
      <c r="A844" s="34">
        <v>839</v>
      </c>
      <c r="B844" s="52" t="s">
        <v>17</v>
      </c>
      <c r="C844" s="50">
        <v>12441.04</v>
      </c>
      <c r="D844" s="36">
        <v>43008</v>
      </c>
      <c r="E844" s="51">
        <v>43003</v>
      </c>
      <c r="F844" s="38">
        <f t="shared" si="26"/>
        <v>-5</v>
      </c>
      <c r="G844" s="54">
        <f t="shared" si="27"/>
        <v>-62205.200000000004</v>
      </c>
    </row>
    <row r="845" spans="1:7" ht="14.25" x14ac:dyDescent="0.2">
      <c r="A845" s="34">
        <v>840</v>
      </c>
      <c r="B845" s="52" t="s">
        <v>8</v>
      </c>
      <c r="C845" s="50">
        <v>2440</v>
      </c>
      <c r="D845" s="36">
        <v>43008</v>
      </c>
      <c r="E845" s="51">
        <v>43003</v>
      </c>
      <c r="F845" s="38">
        <f t="shared" si="26"/>
        <v>-5</v>
      </c>
      <c r="G845" s="54">
        <f t="shared" si="27"/>
        <v>-12200</v>
      </c>
    </row>
    <row r="846" spans="1:7" ht="14.25" x14ac:dyDescent="0.2">
      <c r="A846" s="34">
        <v>841</v>
      </c>
      <c r="B846" s="52" t="s">
        <v>31</v>
      </c>
      <c r="C846" s="50">
        <v>2783.02</v>
      </c>
      <c r="D846" s="36">
        <v>43005</v>
      </c>
      <c r="E846" s="51">
        <v>43003</v>
      </c>
      <c r="F846" s="38">
        <f t="shared" si="26"/>
        <v>-2</v>
      </c>
      <c r="G846" s="54">
        <f t="shared" si="27"/>
        <v>-5566.04</v>
      </c>
    </row>
    <row r="847" spans="1:7" ht="14.25" x14ac:dyDescent="0.2">
      <c r="A847" s="34">
        <v>842</v>
      </c>
      <c r="B847" s="52" t="s">
        <v>40</v>
      </c>
      <c r="C847" s="50">
        <v>7140.5</v>
      </c>
      <c r="D847" s="36">
        <v>43008</v>
      </c>
      <c r="E847" s="51">
        <v>43003</v>
      </c>
      <c r="F847" s="38">
        <f t="shared" si="26"/>
        <v>-5</v>
      </c>
      <c r="G847" s="54">
        <f t="shared" si="27"/>
        <v>-35702.5</v>
      </c>
    </row>
    <row r="848" spans="1:7" ht="14.25" x14ac:dyDescent="0.2">
      <c r="A848" s="34">
        <v>843</v>
      </c>
      <c r="B848" s="52" t="s">
        <v>3</v>
      </c>
      <c r="C848" s="50">
        <v>712.53</v>
      </c>
      <c r="D848" s="36">
        <v>43004</v>
      </c>
      <c r="E848" s="51">
        <v>43003</v>
      </c>
      <c r="F848" s="38">
        <f t="shared" si="26"/>
        <v>-1</v>
      </c>
      <c r="G848" s="54">
        <f t="shared" si="27"/>
        <v>-712.53</v>
      </c>
    </row>
    <row r="849" spans="1:7" ht="14.25" x14ac:dyDescent="0.2">
      <c r="A849" s="34">
        <v>844</v>
      </c>
      <c r="B849" s="52" t="s">
        <v>35</v>
      </c>
      <c r="C849" s="50">
        <v>8034.13</v>
      </c>
      <c r="D849" s="36">
        <v>43008</v>
      </c>
      <c r="E849" s="51">
        <v>43003</v>
      </c>
      <c r="F849" s="38">
        <f t="shared" si="26"/>
        <v>-5</v>
      </c>
      <c r="G849" s="54">
        <f t="shared" si="27"/>
        <v>-40170.65</v>
      </c>
    </row>
    <row r="850" spans="1:7" ht="14.25" x14ac:dyDescent="0.2">
      <c r="A850" s="34">
        <v>845</v>
      </c>
      <c r="B850" s="52" t="s">
        <v>7</v>
      </c>
      <c r="C850" s="50">
        <v>11337.21</v>
      </c>
      <c r="D850" s="36">
        <v>43008</v>
      </c>
      <c r="E850" s="51">
        <v>43003</v>
      </c>
      <c r="F850" s="38">
        <f t="shared" si="26"/>
        <v>-5</v>
      </c>
      <c r="G850" s="54">
        <f t="shared" si="27"/>
        <v>-56686.049999999996</v>
      </c>
    </row>
    <row r="851" spans="1:7" ht="14.25" x14ac:dyDescent="0.2">
      <c r="A851" s="34">
        <v>846</v>
      </c>
      <c r="B851" s="52" t="s">
        <v>6</v>
      </c>
      <c r="C851" s="50">
        <v>143.26</v>
      </c>
      <c r="D851" s="36">
        <v>42975</v>
      </c>
      <c r="E851" s="51">
        <v>43003</v>
      </c>
      <c r="F851" s="38">
        <f t="shared" si="26"/>
        <v>28</v>
      </c>
      <c r="G851" s="54">
        <f t="shared" si="27"/>
        <v>4011.2799999999997</v>
      </c>
    </row>
    <row r="852" spans="1:7" ht="14.25" x14ac:dyDescent="0.2">
      <c r="A852" s="34">
        <v>847</v>
      </c>
      <c r="B852" s="52" t="s">
        <v>6</v>
      </c>
      <c r="C852" s="50">
        <v>67.099999999999994</v>
      </c>
      <c r="D852" s="36">
        <v>43008</v>
      </c>
      <c r="E852" s="51">
        <v>43003</v>
      </c>
      <c r="F852" s="38">
        <f t="shared" si="26"/>
        <v>-5</v>
      </c>
      <c r="G852" s="54">
        <f t="shared" si="27"/>
        <v>-335.5</v>
      </c>
    </row>
    <row r="853" spans="1:7" ht="14.25" x14ac:dyDescent="0.2">
      <c r="A853" s="34">
        <v>848</v>
      </c>
      <c r="B853" s="1" t="s">
        <v>163</v>
      </c>
      <c r="C853" s="1">
        <v>63.68</v>
      </c>
      <c r="D853" s="36">
        <v>43004</v>
      </c>
      <c r="E853" s="51">
        <v>43004</v>
      </c>
      <c r="F853" s="38">
        <f t="shared" si="26"/>
        <v>0</v>
      </c>
      <c r="G853" s="54">
        <f t="shared" si="27"/>
        <v>0</v>
      </c>
    </row>
    <row r="854" spans="1:7" ht="14.25" x14ac:dyDescent="0.2">
      <c r="A854" s="34">
        <v>849</v>
      </c>
      <c r="B854" s="52" t="s">
        <v>51</v>
      </c>
      <c r="C854" s="50">
        <v>3111</v>
      </c>
      <c r="D854" s="36">
        <v>43016</v>
      </c>
      <c r="E854" s="51">
        <v>43004</v>
      </c>
      <c r="F854" s="38">
        <f t="shared" si="26"/>
        <v>-12</v>
      </c>
      <c r="G854" s="54">
        <f t="shared" si="27"/>
        <v>-37332</v>
      </c>
    </row>
    <row r="855" spans="1:7" ht="14.25" x14ac:dyDescent="0.2">
      <c r="A855" s="34">
        <v>850</v>
      </c>
      <c r="B855" s="52" t="s">
        <v>42</v>
      </c>
      <c r="C855" s="50">
        <v>37972.5</v>
      </c>
      <c r="D855" s="36">
        <v>43009</v>
      </c>
      <c r="E855" s="51">
        <v>43004</v>
      </c>
      <c r="F855" s="38">
        <f t="shared" si="26"/>
        <v>-5</v>
      </c>
      <c r="G855" s="54">
        <f t="shared" si="27"/>
        <v>-189862.5</v>
      </c>
    </row>
    <row r="856" spans="1:7" ht="14.25" x14ac:dyDescent="0.2">
      <c r="A856" s="34">
        <v>851</v>
      </c>
      <c r="B856" s="52" t="s">
        <v>34</v>
      </c>
      <c r="C856" s="50">
        <v>24715.69</v>
      </c>
      <c r="D856" s="36">
        <v>42988</v>
      </c>
      <c r="E856" s="51">
        <v>43005</v>
      </c>
      <c r="F856" s="38">
        <f t="shared" si="26"/>
        <v>17</v>
      </c>
      <c r="G856" s="54">
        <f t="shared" si="27"/>
        <v>420166.73</v>
      </c>
    </row>
    <row r="857" spans="1:7" ht="14.25" x14ac:dyDescent="0.2">
      <c r="A857" s="34">
        <v>852</v>
      </c>
      <c r="B857" s="52" t="s">
        <v>34</v>
      </c>
      <c r="C857" s="50">
        <v>254408.93</v>
      </c>
      <c r="D857" s="36">
        <v>43008</v>
      </c>
      <c r="E857" s="51">
        <v>43005</v>
      </c>
      <c r="F857" s="38">
        <f t="shared" si="26"/>
        <v>-3</v>
      </c>
      <c r="G857" s="54">
        <f t="shared" si="27"/>
        <v>-763226.79</v>
      </c>
    </row>
    <row r="858" spans="1:7" ht="14.25" x14ac:dyDescent="0.2">
      <c r="A858" s="34">
        <v>853</v>
      </c>
      <c r="B858" s="52" t="s">
        <v>75</v>
      </c>
      <c r="C858" s="50">
        <v>801.54</v>
      </c>
      <c r="D858" s="36">
        <v>43005</v>
      </c>
      <c r="E858" s="51">
        <v>43005</v>
      </c>
      <c r="F858" s="38">
        <f t="shared" si="26"/>
        <v>0</v>
      </c>
      <c r="G858" s="54">
        <f t="shared" si="27"/>
        <v>0</v>
      </c>
    </row>
    <row r="859" spans="1:7" ht="14.25" x14ac:dyDescent="0.2">
      <c r="A859" s="34">
        <v>854</v>
      </c>
      <c r="B859" s="52" t="s">
        <v>158</v>
      </c>
      <c r="C859" s="50">
        <v>1583.75</v>
      </c>
      <c r="D859" s="36">
        <v>43021</v>
      </c>
      <c r="E859" s="51">
        <v>43005</v>
      </c>
      <c r="F859" s="38">
        <f t="shared" si="26"/>
        <v>-16</v>
      </c>
      <c r="G859" s="54">
        <f t="shared" si="27"/>
        <v>-25340</v>
      </c>
    </row>
    <row r="860" spans="1:7" ht="14.25" x14ac:dyDescent="0.2">
      <c r="A860" s="34">
        <v>855</v>
      </c>
      <c r="B860" s="52" t="s">
        <v>4</v>
      </c>
      <c r="C860" s="50">
        <v>7388.78</v>
      </c>
      <c r="D860" s="36">
        <v>43012</v>
      </c>
      <c r="E860" s="51">
        <v>43007</v>
      </c>
      <c r="F860" s="38">
        <f t="shared" si="26"/>
        <v>-5</v>
      </c>
      <c r="G860" s="54">
        <f t="shared" si="27"/>
        <v>-36943.9</v>
      </c>
    </row>
    <row r="861" spans="1:7" ht="14.25" x14ac:dyDescent="0.2">
      <c r="A861" s="34">
        <v>856</v>
      </c>
      <c r="B861" s="52" t="s">
        <v>54</v>
      </c>
      <c r="C861" s="50">
        <v>90.82</v>
      </c>
      <c r="D861" s="36">
        <v>42978</v>
      </c>
      <c r="E861" s="51">
        <v>43007</v>
      </c>
      <c r="F861" s="38">
        <f t="shared" si="26"/>
        <v>29</v>
      </c>
      <c r="G861" s="54">
        <f t="shared" si="27"/>
        <v>2633.7799999999997</v>
      </c>
    </row>
    <row r="862" spans="1:7" ht="14.25" x14ac:dyDescent="0.2">
      <c r="A862" s="34">
        <v>857</v>
      </c>
      <c r="B862" s="52" t="s">
        <v>54</v>
      </c>
      <c r="C862" s="50">
        <v>16578.560000000001</v>
      </c>
      <c r="D862" s="36">
        <v>43008</v>
      </c>
      <c r="E862" s="51">
        <v>43007</v>
      </c>
      <c r="F862" s="38">
        <f t="shared" si="26"/>
        <v>-1</v>
      </c>
      <c r="G862" s="54">
        <f t="shared" si="27"/>
        <v>-16578.560000000001</v>
      </c>
    </row>
    <row r="863" spans="1:7" ht="14.25" x14ac:dyDescent="0.2">
      <c r="A863" s="34">
        <v>858</v>
      </c>
      <c r="B863" s="52" t="s">
        <v>115</v>
      </c>
      <c r="C863" s="50">
        <v>316.12</v>
      </c>
      <c r="D863" s="36">
        <v>43008</v>
      </c>
      <c r="E863" s="51">
        <v>43008</v>
      </c>
      <c r="F863" s="38">
        <f t="shared" si="26"/>
        <v>0</v>
      </c>
      <c r="G863" s="54">
        <f t="shared" si="27"/>
        <v>0</v>
      </c>
    </row>
    <row r="864" spans="1:7" ht="14.25" x14ac:dyDescent="0.2">
      <c r="A864" s="34">
        <v>859</v>
      </c>
      <c r="B864" s="52" t="s">
        <v>174</v>
      </c>
      <c r="C864" s="59">
        <v>168.35</v>
      </c>
      <c r="D864" s="36">
        <v>43010</v>
      </c>
      <c r="E864" s="60">
        <v>43010</v>
      </c>
      <c r="F864" s="38">
        <f>E864-D864</f>
        <v>0</v>
      </c>
      <c r="G864" s="39">
        <f>F864*C864</f>
        <v>0</v>
      </c>
    </row>
    <row r="865" spans="1:7" ht="14.25" x14ac:dyDescent="0.2">
      <c r="A865" s="34">
        <v>860</v>
      </c>
      <c r="B865" s="52" t="s">
        <v>174</v>
      </c>
      <c r="C865" s="59">
        <v>124.29</v>
      </c>
      <c r="D865" s="36">
        <v>43010</v>
      </c>
      <c r="E865" s="60">
        <v>43010</v>
      </c>
      <c r="F865" s="38">
        <f t="shared" ref="F865:F928" si="28">E865-D865</f>
        <v>0</v>
      </c>
      <c r="G865" s="39">
        <f t="shared" ref="G865:G928" si="29">F865*C865</f>
        <v>0</v>
      </c>
    </row>
    <row r="866" spans="1:7" ht="14.25" x14ac:dyDescent="0.2">
      <c r="A866" s="34">
        <v>861</v>
      </c>
      <c r="B866" s="52" t="s">
        <v>138</v>
      </c>
      <c r="C866" s="59">
        <v>484.36</v>
      </c>
      <c r="D866" s="36">
        <v>43023</v>
      </c>
      <c r="E866" s="60">
        <v>43011</v>
      </c>
      <c r="F866" s="38">
        <f t="shared" si="28"/>
        <v>-12</v>
      </c>
      <c r="G866" s="39">
        <f t="shared" si="29"/>
        <v>-5812.32</v>
      </c>
    </row>
    <row r="867" spans="1:7" ht="14.25" x14ac:dyDescent="0.2">
      <c r="A867" s="34">
        <v>862</v>
      </c>
      <c r="B867" s="52" t="s">
        <v>173</v>
      </c>
      <c r="C867" s="59">
        <v>207.4</v>
      </c>
      <c r="D867" s="36">
        <v>43019</v>
      </c>
      <c r="E867" s="60">
        <v>43011</v>
      </c>
      <c r="F867" s="38">
        <f t="shared" si="28"/>
        <v>-8</v>
      </c>
      <c r="G867" s="39">
        <f t="shared" si="29"/>
        <v>-1659.2</v>
      </c>
    </row>
    <row r="868" spans="1:7" ht="14.25" x14ac:dyDescent="0.2">
      <c r="A868" s="34">
        <v>863</v>
      </c>
      <c r="B868" s="52" t="s">
        <v>43</v>
      </c>
      <c r="C868" s="59">
        <v>178.5</v>
      </c>
      <c r="D868" s="36">
        <v>43009</v>
      </c>
      <c r="E868" s="60">
        <v>43012</v>
      </c>
      <c r="F868" s="38">
        <f t="shared" si="28"/>
        <v>3</v>
      </c>
      <c r="G868" s="39">
        <f t="shared" si="29"/>
        <v>535.5</v>
      </c>
    </row>
    <row r="869" spans="1:7" ht="14.25" x14ac:dyDescent="0.2">
      <c r="A869" s="34">
        <v>864</v>
      </c>
      <c r="B869" s="52" t="s">
        <v>177</v>
      </c>
      <c r="C869" s="59">
        <v>100.9</v>
      </c>
      <c r="D869" s="40">
        <v>43018</v>
      </c>
      <c r="E869" s="60">
        <v>43018</v>
      </c>
      <c r="F869" s="38">
        <f t="shared" si="28"/>
        <v>0</v>
      </c>
      <c r="G869" s="39">
        <f t="shared" si="29"/>
        <v>0</v>
      </c>
    </row>
    <row r="870" spans="1:7" ht="14.25" x14ac:dyDescent="0.2">
      <c r="A870" s="34">
        <v>865</v>
      </c>
      <c r="B870" s="52" t="s">
        <v>17</v>
      </c>
      <c r="C870" s="59">
        <v>13460.86</v>
      </c>
      <c r="D870" s="36">
        <v>43023</v>
      </c>
      <c r="E870" s="60">
        <v>43020</v>
      </c>
      <c r="F870" s="38">
        <f t="shared" si="28"/>
        <v>-3</v>
      </c>
      <c r="G870" s="39">
        <f t="shared" si="29"/>
        <v>-40382.58</v>
      </c>
    </row>
    <row r="871" spans="1:7" ht="14.25" x14ac:dyDescent="0.2">
      <c r="A871" s="34">
        <v>866</v>
      </c>
      <c r="B871" s="52" t="s">
        <v>178</v>
      </c>
      <c r="C871" s="59">
        <v>244</v>
      </c>
      <c r="D871" s="36">
        <v>43017</v>
      </c>
      <c r="E871" s="60">
        <v>43020</v>
      </c>
      <c r="F871" s="38">
        <f t="shared" si="28"/>
        <v>3</v>
      </c>
      <c r="G871" s="39">
        <f t="shared" si="29"/>
        <v>732</v>
      </c>
    </row>
    <row r="872" spans="1:7" ht="14.25" x14ac:dyDescent="0.2">
      <c r="A872" s="34">
        <v>867</v>
      </c>
      <c r="B872" s="52" t="s">
        <v>9</v>
      </c>
      <c r="C872" s="59">
        <v>42.82</v>
      </c>
      <c r="D872" s="36">
        <v>43024</v>
      </c>
      <c r="E872" s="60">
        <v>43021</v>
      </c>
      <c r="F872" s="38">
        <f t="shared" si="28"/>
        <v>-3</v>
      </c>
      <c r="G872" s="39">
        <f t="shared" si="29"/>
        <v>-128.46</v>
      </c>
    </row>
    <row r="873" spans="1:7" ht="14.25" x14ac:dyDescent="0.2">
      <c r="A873" s="34">
        <v>868</v>
      </c>
      <c r="B873" s="52" t="s">
        <v>177</v>
      </c>
      <c r="C873" s="59">
        <v>620.80999999999995</v>
      </c>
      <c r="D873" s="40">
        <v>43026</v>
      </c>
      <c r="E873" s="60">
        <v>43021</v>
      </c>
      <c r="F873" s="38">
        <f t="shared" si="28"/>
        <v>-5</v>
      </c>
      <c r="G873" s="39">
        <f t="shared" si="29"/>
        <v>-3104.0499999999997</v>
      </c>
    </row>
    <row r="874" spans="1:7" ht="14.25" x14ac:dyDescent="0.2">
      <c r="A874" s="34">
        <v>869</v>
      </c>
      <c r="B874" s="52" t="s">
        <v>177</v>
      </c>
      <c r="C874" s="59">
        <v>225.95</v>
      </c>
      <c r="D874" s="40">
        <v>43026</v>
      </c>
      <c r="E874" s="60">
        <v>43021</v>
      </c>
      <c r="F874" s="38">
        <f t="shared" si="28"/>
        <v>-5</v>
      </c>
      <c r="G874" s="39">
        <f t="shared" si="29"/>
        <v>-1129.75</v>
      </c>
    </row>
    <row r="875" spans="1:7" ht="14.25" x14ac:dyDescent="0.2">
      <c r="A875" s="34">
        <v>870</v>
      </c>
      <c r="B875" s="52" t="s">
        <v>75</v>
      </c>
      <c r="C875" s="59">
        <v>767.94</v>
      </c>
      <c r="D875" s="40">
        <v>43021</v>
      </c>
      <c r="E875" s="60">
        <v>43021</v>
      </c>
      <c r="F875" s="38">
        <f t="shared" si="28"/>
        <v>0</v>
      </c>
      <c r="G875" s="39">
        <f t="shared" si="29"/>
        <v>0</v>
      </c>
    </row>
    <row r="876" spans="1:7" ht="14.25" x14ac:dyDescent="0.2">
      <c r="A876" s="34">
        <v>871</v>
      </c>
      <c r="B876" s="52" t="s">
        <v>168</v>
      </c>
      <c r="C876" s="59">
        <v>38.83</v>
      </c>
      <c r="D876" s="36">
        <v>43020</v>
      </c>
      <c r="E876" s="60">
        <v>43021</v>
      </c>
      <c r="F876" s="38">
        <f t="shared" si="28"/>
        <v>1</v>
      </c>
      <c r="G876" s="39">
        <f t="shared" si="29"/>
        <v>38.83</v>
      </c>
    </row>
    <row r="877" spans="1:7" ht="14.25" x14ac:dyDescent="0.2">
      <c r="A877" s="34">
        <v>872</v>
      </c>
      <c r="B877" s="52" t="s">
        <v>4</v>
      </c>
      <c r="C877" s="59">
        <v>5747.76</v>
      </c>
      <c r="D877" s="36">
        <v>43026</v>
      </c>
      <c r="E877" s="60">
        <v>43024</v>
      </c>
      <c r="F877" s="38">
        <f t="shared" si="28"/>
        <v>-2</v>
      </c>
      <c r="G877" s="39">
        <f t="shared" si="29"/>
        <v>-11495.52</v>
      </c>
    </row>
    <row r="878" spans="1:7" ht="14.25" x14ac:dyDescent="0.2">
      <c r="A878" s="34">
        <v>873</v>
      </c>
      <c r="B878" s="52" t="s">
        <v>120</v>
      </c>
      <c r="C878" s="59">
        <v>126.39</v>
      </c>
      <c r="D878" s="36">
        <v>42996</v>
      </c>
      <c r="E878" s="60">
        <v>43025</v>
      </c>
      <c r="F878" s="38">
        <f t="shared" si="28"/>
        <v>29</v>
      </c>
      <c r="G878" s="39">
        <f t="shared" si="29"/>
        <v>3665.31</v>
      </c>
    </row>
    <row r="879" spans="1:7" ht="14.25" x14ac:dyDescent="0.2">
      <c r="A879" s="34">
        <v>874</v>
      </c>
      <c r="B879" s="52" t="s">
        <v>169</v>
      </c>
      <c r="C879" s="59">
        <v>915</v>
      </c>
      <c r="D879" s="40">
        <v>43039</v>
      </c>
      <c r="E879" s="60">
        <v>43025</v>
      </c>
      <c r="F879" s="38">
        <f t="shared" si="28"/>
        <v>-14</v>
      </c>
      <c r="G879" s="39">
        <f t="shared" si="29"/>
        <v>-12810</v>
      </c>
    </row>
    <row r="880" spans="1:7" ht="14.25" x14ac:dyDescent="0.2">
      <c r="A880" s="34">
        <v>875</v>
      </c>
      <c r="B880" s="52" t="s">
        <v>151</v>
      </c>
      <c r="C880" s="59">
        <v>886.23</v>
      </c>
      <c r="D880" s="40">
        <v>43047</v>
      </c>
      <c r="E880" s="60">
        <v>43025</v>
      </c>
      <c r="F880" s="38">
        <f t="shared" si="28"/>
        <v>-22</v>
      </c>
      <c r="G880" s="39">
        <f t="shared" si="29"/>
        <v>-19497.060000000001</v>
      </c>
    </row>
    <row r="881" spans="1:7" ht="14.25" x14ac:dyDescent="0.2">
      <c r="A881" s="34">
        <v>876</v>
      </c>
      <c r="B881" s="52" t="s">
        <v>7</v>
      </c>
      <c r="C881" s="59">
        <v>7210.2</v>
      </c>
      <c r="D881" s="40">
        <v>43039</v>
      </c>
      <c r="E881" s="60">
        <v>43025</v>
      </c>
      <c r="F881" s="38">
        <f t="shared" si="28"/>
        <v>-14</v>
      </c>
      <c r="G881" s="39">
        <f t="shared" si="29"/>
        <v>-100942.8</v>
      </c>
    </row>
    <row r="882" spans="1:7" ht="14.25" x14ac:dyDescent="0.2">
      <c r="A882" s="34">
        <v>877</v>
      </c>
      <c r="B882" s="52" t="s">
        <v>62</v>
      </c>
      <c r="C882" s="59">
        <v>84.18</v>
      </c>
      <c r="D882" s="40">
        <v>43018</v>
      </c>
      <c r="E882" s="60">
        <v>43025</v>
      </c>
      <c r="F882" s="38">
        <f t="shared" si="28"/>
        <v>7</v>
      </c>
      <c r="G882" s="39">
        <f t="shared" si="29"/>
        <v>589.26</v>
      </c>
    </row>
    <row r="883" spans="1:7" ht="14.25" x14ac:dyDescent="0.2">
      <c r="A883" s="34">
        <v>878</v>
      </c>
      <c r="B883" s="52" t="s">
        <v>79</v>
      </c>
      <c r="C883" s="59">
        <v>795.44</v>
      </c>
      <c r="D883" s="40">
        <v>42978</v>
      </c>
      <c r="E883" s="60">
        <v>43025</v>
      </c>
      <c r="F883" s="38">
        <f t="shared" si="28"/>
        <v>47</v>
      </c>
      <c r="G883" s="39">
        <f t="shared" si="29"/>
        <v>37385.68</v>
      </c>
    </row>
    <row r="884" spans="1:7" ht="14.25" x14ac:dyDescent="0.2">
      <c r="A884" s="34">
        <v>879</v>
      </c>
      <c r="B884" s="52" t="s">
        <v>44</v>
      </c>
      <c r="C884" s="59">
        <v>102</v>
      </c>
      <c r="D884" s="36">
        <v>43037</v>
      </c>
      <c r="E884" s="60">
        <v>43025</v>
      </c>
      <c r="F884" s="38">
        <f t="shared" si="28"/>
        <v>-12</v>
      </c>
      <c r="G884" s="39">
        <f t="shared" si="29"/>
        <v>-1224</v>
      </c>
    </row>
    <row r="885" spans="1:7" ht="14.25" x14ac:dyDescent="0.2">
      <c r="A885" s="34">
        <v>880</v>
      </c>
      <c r="B885" s="52" t="s">
        <v>44</v>
      </c>
      <c r="C885" s="59">
        <v>20</v>
      </c>
      <c r="D885" s="36">
        <v>43039</v>
      </c>
      <c r="E885" s="60">
        <v>43025</v>
      </c>
      <c r="F885" s="38">
        <f t="shared" si="28"/>
        <v>-14</v>
      </c>
      <c r="G885" s="39">
        <f t="shared" si="29"/>
        <v>-280</v>
      </c>
    </row>
    <row r="886" spans="1:7" ht="14.25" x14ac:dyDescent="0.2">
      <c r="A886" s="34">
        <v>881</v>
      </c>
      <c r="B886" s="52" t="s">
        <v>37</v>
      </c>
      <c r="C886" s="59">
        <v>602.25</v>
      </c>
      <c r="D886" s="36">
        <v>43039</v>
      </c>
      <c r="E886" s="60">
        <v>43025</v>
      </c>
      <c r="F886" s="38">
        <f t="shared" si="28"/>
        <v>-14</v>
      </c>
      <c r="G886" s="39">
        <f t="shared" si="29"/>
        <v>-8431.5</v>
      </c>
    </row>
    <row r="887" spans="1:7" ht="14.25" x14ac:dyDescent="0.2">
      <c r="A887" s="34">
        <v>882</v>
      </c>
      <c r="B887" s="52" t="s">
        <v>179</v>
      </c>
      <c r="C887" s="59">
        <v>325</v>
      </c>
      <c r="D887" s="40">
        <v>43025</v>
      </c>
      <c r="E887" s="60">
        <v>43025</v>
      </c>
      <c r="F887" s="38">
        <f t="shared" si="28"/>
        <v>0</v>
      </c>
      <c r="G887" s="39">
        <f t="shared" si="29"/>
        <v>0</v>
      </c>
    </row>
    <row r="888" spans="1:7" ht="14.25" x14ac:dyDescent="0.2">
      <c r="A888" s="34">
        <v>883</v>
      </c>
      <c r="B888" s="52" t="s">
        <v>60</v>
      </c>
      <c r="C888" s="59">
        <v>4212</v>
      </c>
      <c r="D888" s="36">
        <v>43006</v>
      </c>
      <c r="E888" s="60">
        <v>43025</v>
      </c>
      <c r="F888" s="38">
        <f t="shared" si="28"/>
        <v>19</v>
      </c>
      <c r="G888" s="39">
        <f t="shared" si="29"/>
        <v>80028</v>
      </c>
    </row>
    <row r="889" spans="1:7" ht="14.25" x14ac:dyDescent="0.2">
      <c r="A889" s="34">
        <v>884</v>
      </c>
      <c r="B889" s="52" t="s">
        <v>31</v>
      </c>
      <c r="C889" s="59">
        <v>9991.7999999999993</v>
      </c>
      <c r="D889" s="40">
        <v>43039</v>
      </c>
      <c r="E889" s="60">
        <v>43025</v>
      </c>
      <c r="F889" s="38">
        <f t="shared" si="28"/>
        <v>-14</v>
      </c>
      <c r="G889" s="39">
        <f t="shared" si="29"/>
        <v>-139885.19999999998</v>
      </c>
    </row>
    <row r="890" spans="1:7" ht="14.25" x14ac:dyDescent="0.2">
      <c r="A890" s="34">
        <v>885</v>
      </c>
      <c r="B890" s="52" t="s">
        <v>172</v>
      </c>
      <c r="C890" s="59">
        <v>135.66</v>
      </c>
      <c r="D890" s="36">
        <v>42977</v>
      </c>
      <c r="E890" s="60">
        <v>43025</v>
      </c>
      <c r="F890" s="38">
        <f t="shared" si="28"/>
        <v>48</v>
      </c>
      <c r="G890" s="39">
        <f t="shared" si="29"/>
        <v>6511.68</v>
      </c>
    </row>
    <row r="891" spans="1:7" ht="14.25" x14ac:dyDescent="0.2">
      <c r="A891" s="34">
        <v>886</v>
      </c>
      <c r="B891" s="52" t="s">
        <v>57</v>
      </c>
      <c r="C891" s="59">
        <v>760</v>
      </c>
      <c r="D891" s="36">
        <v>43007</v>
      </c>
      <c r="E891" s="60">
        <v>43025</v>
      </c>
      <c r="F891" s="38">
        <f t="shared" si="28"/>
        <v>18</v>
      </c>
      <c r="G891" s="39">
        <f t="shared" si="29"/>
        <v>13680</v>
      </c>
    </row>
    <row r="892" spans="1:7" ht="14.25" x14ac:dyDescent="0.2">
      <c r="A892" s="34">
        <v>887</v>
      </c>
      <c r="B892" s="52" t="s">
        <v>145</v>
      </c>
      <c r="C892" s="59">
        <v>3098</v>
      </c>
      <c r="D892" s="36">
        <v>43039</v>
      </c>
      <c r="E892" s="60">
        <v>43025</v>
      </c>
      <c r="F892" s="38">
        <f t="shared" si="28"/>
        <v>-14</v>
      </c>
      <c r="G892" s="39">
        <f t="shared" si="29"/>
        <v>-43372</v>
      </c>
    </row>
    <row r="893" spans="1:7" ht="14.25" x14ac:dyDescent="0.2">
      <c r="A893" s="34">
        <v>888</v>
      </c>
      <c r="B893" s="52" t="s">
        <v>103</v>
      </c>
      <c r="C893" s="59">
        <v>122</v>
      </c>
      <c r="D893" s="40">
        <v>42929</v>
      </c>
      <c r="E893" s="60">
        <v>43025</v>
      </c>
      <c r="F893" s="38">
        <f t="shared" si="28"/>
        <v>96</v>
      </c>
      <c r="G893" s="39">
        <f t="shared" si="29"/>
        <v>11712</v>
      </c>
    </row>
    <row r="894" spans="1:7" ht="14.25" x14ac:dyDescent="0.2">
      <c r="A894" s="34">
        <v>889</v>
      </c>
      <c r="B894" s="52" t="s">
        <v>143</v>
      </c>
      <c r="C894" s="59">
        <v>976</v>
      </c>
      <c r="D894" s="40">
        <v>43039</v>
      </c>
      <c r="E894" s="60">
        <v>43026</v>
      </c>
      <c r="F894" s="38">
        <f t="shared" si="28"/>
        <v>-13</v>
      </c>
      <c r="G894" s="39">
        <f t="shared" si="29"/>
        <v>-12688</v>
      </c>
    </row>
    <row r="895" spans="1:7" ht="14.25" x14ac:dyDescent="0.2">
      <c r="A895" s="34">
        <v>890</v>
      </c>
      <c r="B895" s="52" t="s">
        <v>39</v>
      </c>
      <c r="C895" s="59">
        <v>3872.78</v>
      </c>
      <c r="D895" s="36">
        <v>43039</v>
      </c>
      <c r="E895" s="60">
        <v>43026</v>
      </c>
      <c r="F895" s="38">
        <f t="shared" si="28"/>
        <v>-13</v>
      </c>
      <c r="G895" s="39">
        <f t="shared" si="29"/>
        <v>-50346.14</v>
      </c>
    </row>
    <row r="896" spans="1:7" ht="14.25" x14ac:dyDescent="0.2">
      <c r="A896" s="34">
        <v>891</v>
      </c>
      <c r="B896" s="52" t="s">
        <v>40</v>
      </c>
      <c r="C896" s="59">
        <v>7140.49</v>
      </c>
      <c r="D896" s="36">
        <v>43039</v>
      </c>
      <c r="E896" s="60">
        <v>43026</v>
      </c>
      <c r="F896" s="38">
        <f t="shared" si="28"/>
        <v>-13</v>
      </c>
      <c r="G896" s="39">
        <f t="shared" si="29"/>
        <v>-92826.37</v>
      </c>
    </row>
    <row r="897" spans="1:7" ht="14.25" x14ac:dyDescent="0.2">
      <c r="A897" s="34">
        <v>892</v>
      </c>
      <c r="B897" s="52" t="s">
        <v>30</v>
      </c>
      <c r="C897" s="59">
        <v>12200</v>
      </c>
      <c r="D897" s="36">
        <v>43039</v>
      </c>
      <c r="E897" s="60">
        <v>43026</v>
      </c>
      <c r="F897" s="38">
        <f t="shared" si="28"/>
        <v>-13</v>
      </c>
      <c r="G897" s="39">
        <f t="shared" si="29"/>
        <v>-158600</v>
      </c>
    </row>
    <row r="898" spans="1:7" ht="14.25" x14ac:dyDescent="0.2">
      <c r="A898" s="34">
        <v>893</v>
      </c>
      <c r="B898" s="52" t="s">
        <v>22</v>
      </c>
      <c r="C898" s="59">
        <v>750</v>
      </c>
      <c r="D898" s="36">
        <v>43039</v>
      </c>
      <c r="E898" s="60">
        <v>43026</v>
      </c>
      <c r="F898" s="38">
        <f t="shared" si="28"/>
        <v>-13</v>
      </c>
      <c r="G898" s="39">
        <f t="shared" si="29"/>
        <v>-9750</v>
      </c>
    </row>
    <row r="899" spans="1:7" ht="14.25" x14ac:dyDescent="0.2">
      <c r="A899" s="34">
        <v>894</v>
      </c>
      <c r="B899" s="52" t="s">
        <v>31</v>
      </c>
      <c r="C899" s="59">
        <v>5649.62</v>
      </c>
      <c r="D899" s="40">
        <v>43039</v>
      </c>
      <c r="E899" s="60">
        <v>43026</v>
      </c>
      <c r="F899" s="38">
        <f t="shared" si="28"/>
        <v>-13</v>
      </c>
      <c r="G899" s="39">
        <f t="shared" si="29"/>
        <v>-73445.06</v>
      </c>
    </row>
    <row r="900" spans="1:7" ht="14.25" x14ac:dyDescent="0.2">
      <c r="A900" s="34">
        <v>895</v>
      </c>
      <c r="B900" s="52" t="s">
        <v>37</v>
      </c>
      <c r="C900" s="59">
        <v>947.11</v>
      </c>
      <c r="D900" s="36">
        <v>43039</v>
      </c>
      <c r="E900" s="60">
        <v>43026</v>
      </c>
      <c r="F900" s="38">
        <f t="shared" si="28"/>
        <v>-13</v>
      </c>
      <c r="G900" s="39">
        <f t="shared" si="29"/>
        <v>-12312.43</v>
      </c>
    </row>
    <row r="901" spans="1:7" ht="14.25" x14ac:dyDescent="0.2">
      <c r="A901" s="34">
        <v>896</v>
      </c>
      <c r="B901" s="52" t="s">
        <v>35</v>
      </c>
      <c r="C901" s="59">
        <v>8034.13</v>
      </c>
      <c r="D901" s="44">
        <v>43039</v>
      </c>
      <c r="E901" s="60">
        <v>43026</v>
      </c>
      <c r="F901" s="38">
        <f t="shared" si="28"/>
        <v>-13</v>
      </c>
      <c r="G901" s="39">
        <f t="shared" si="29"/>
        <v>-104443.69</v>
      </c>
    </row>
    <row r="902" spans="1:7" ht="14.25" x14ac:dyDescent="0.2">
      <c r="A902" s="34">
        <v>897</v>
      </c>
      <c r="B902" s="52" t="s">
        <v>46</v>
      </c>
      <c r="C902" s="59">
        <v>262.42</v>
      </c>
      <c r="D902" s="36">
        <v>43039</v>
      </c>
      <c r="E902" s="60">
        <v>43026</v>
      </c>
      <c r="F902" s="38">
        <f t="shared" si="28"/>
        <v>-13</v>
      </c>
      <c r="G902" s="39">
        <f t="shared" si="29"/>
        <v>-3411.46</v>
      </c>
    </row>
    <row r="903" spans="1:7" ht="14.25" x14ac:dyDescent="0.2">
      <c r="A903" s="34">
        <v>898</v>
      </c>
      <c r="B903" s="52" t="s">
        <v>6</v>
      </c>
      <c r="C903" s="59">
        <v>153.72</v>
      </c>
      <c r="D903" s="36">
        <v>42975</v>
      </c>
      <c r="E903" s="60">
        <v>43026</v>
      </c>
      <c r="F903" s="38">
        <f t="shared" si="28"/>
        <v>51</v>
      </c>
      <c r="G903" s="39">
        <f t="shared" si="29"/>
        <v>7839.72</v>
      </c>
    </row>
    <row r="904" spans="1:7" ht="14.25" x14ac:dyDescent="0.2">
      <c r="A904" s="34">
        <v>899</v>
      </c>
      <c r="B904" s="52" t="s">
        <v>42</v>
      </c>
      <c r="C904" s="59">
        <v>1969.37</v>
      </c>
      <c r="D904" s="44">
        <v>43064</v>
      </c>
      <c r="E904" s="60">
        <v>43026</v>
      </c>
      <c r="F904" s="38">
        <f t="shared" si="28"/>
        <v>-38</v>
      </c>
      <c r="G904" s="39">
        <f t="shared" si="29"/>
        <v>-74836.06</v>
      </c>
    </row>
    <row r="905" spans="1:7" ht="14.25" x14ac:dyDescent="0.2">
      <c r="A905" s="34">
        <v>900</v>
      </c>
      <c r="B905" s="52" t="s">
        <v>104</v>
      </c>
      <c r="C905" s="59">
        <v>134.81</v>
      </c>
      <c r="D905" s="44">
        <v>43039</v>
      </c>
      <c r="E905" s="60">
        <v>43026</v>
      </c>
      <c r="F905" s="38">
        <f t="shared" si="28"/>
        <v>-13</v>
      </c>
      <c r="G905" s="39">
        <f t="shared" si="29"/>
        <v>-1752.53</v>
      </c>
    </row>
    <row r="906" spans="1:7" ht="14.25" x14ac:dyDescent="0.2">
      <c r="A906" s="34">
        <v>901</v>
      </c>
      <c r="B906" s="52" t="s">
        <v>75</v>
      </c>
      <c r="C906" s="59">
        <v>132.97999999999999</v>
      </c>
      <c r="D906" s="36">
        <v>43028</v>
      </c>
      <c r="E906" s="60">
        <v>43028</v>
      </c>
      <c r="F906" s="38">
        <f t="shared" si="28"/>
        <v>0</v>
      </c>
      <c r="G906" s="39">
        <f t="shared" si="29"/>
        <v>0</v>
      </c>
    </row>
    <row r="907" spans="1:7" ht="14.25" x14ac:dyDescent="0.2">
      <c r="A907" s="34">
        <v>902</v>
      </c>
      <c r="B907" s="52" t="s">
        <v>31</v>
      </c>
      <c r="C907" s="59">
        <v>1800.79</v>
      </c>
      <c r="D907" s="44">
        <v>43038</v>
      </c>
      <c r="E907" s="60">
        <v>43028</v>
      </c>
      <c r="F907" s="38">
        <f t="shared" si="28"/>
        <v>-10</v>
      </c>
      <c r="G907" s="39">
        <f t="shared" si="29"/>
        <v>-18007.900000000001</v>
      </c>
    </row>
    <row r="908" spans="1:7" ht="14.25" x14ac:dyDescent="0.2">
      <c r="A908" s="34">
        <v>903</v>
      </c>
      <c r="B908" s="52" t="s">
        <v>41</v>
      </c>
      <c r="C908" s="59">
        <v>9150.76</v>
      </c>
      <c r="D908" s="36">
        <v>43039</v>
      </c>
      <c r="E908" s="60">
        <v>43028</v>
      </c>
      <c r="F908" s="38">
        <f t="shared" si="28"/>
        <v>-11</v>
      </c>
      <c r="G908" s="39">
        <f t="shared" si="29"/>
        <v>-100658.36</v>
      </c>
    </row>
    <row r="909" spans="1:7" ht="14.25" x14ac:dyDescent="0.2">
      <c r="A909" s="34">
        <v>904</v>
      </c>
      <c r="B909" s="52" t="s">
        <v>42</v>
      </c>
      <c r="C909" s="59">
        <v>6563.6</v>
      </c>
      <c r="D909" s="40">
        <v>43040</v>
      </c>
      <c r="E909" s="60">
        <v>43028</v>
      </c>
      <c r="F909" s="38">
        <f t="shared" si="28"/>
        <v>-12</v>
      </c>
      <c r="G909" s="39">
        <f t="shared" si="29"/>
        <v>-78763.200000000012</v>
      </c>
    </row>
    <row r="910" spans="1:7" ht="14.25" x14ac:dyDescent="0.2">
      <c r="A910" s="34">
        <v>905</v>
      </c>
      <c r="B910" s="52" t="s">
        <v>1</v>
      </c>
      <c r="C910" s="59">
        <v>220.88</v>
      </c>
      <c r="D910" s="36">
        <v>43039</v>
      </c>
      <c r="E910" s="60">
        <v>43028</v>
      </c>
      <c r="F910" s="38">
        <f t="shared" si="28"/>
        <v>-11</v>
      </c>
      <c r="G910" s="39">
        <f t="shared" si="29"/>
        <v>-2429.6799999999998</v>
      </c>
    </row>
    <row r="911" spans="1:7" ht="14.25" x14ac:dyDescent="0.2">
      <c r="A911" s="34">
        <v>906</v>
      </c>
      <c r="B911" s="52" t="s">
        <v>4</v>
      </c>
      <c r="C911" s="59">
        <v>5804.75</v>
      </c>
      <c r="D911" s="40">
        <v>43034</v>
      </c>
      <c r="E911" s="60">
        <v>43028</v>
      </c>
      <c r="F911" s="38">
        <f t="shared" si="28"/>
        <v>-6</v>
      </c>
      <c r="G911" s="39">
        <f t="shared" si="29"/>
        <v>-34828.5</v>
      </c>
    </row>
    <row r="912" spans="1:7" ht="14.25" x14ac:dyDescent="0.2">
      <c r="A912" s="34">
        <v>907</v>
      </c>
      <c r="B912" s="52" t="s">
        <v>5</v>
      </c>
      <c r="C912" s="59">
        <v>1920.43</v>
      </c>
      <c r="D912" s="36">
        <v>43039</v>
      </c>
      <c r="E912" s="60">
        <v>43028</v>
      </c>
      <c r="F912" s="38">
        <f t="shared" si="28"/>
        <v>-11</v>
      </c>
      <c r="G912" s="39">
        <f t="shared" si="29"/>
        <v>-21124.73</v>
      </c>
    </row>
    <row r="913" spans="1:7" ht="14.25" x14ac:dyDescent="0.2">
      <c r="A913" s="34">
        <v>908</v>
      </c>
      <c r="B913" s="52" t="s">
        <v>33</v>
      </c>
      <c r="C913" s="59">
        <v>5104.55</v>
      </c>
      <c r="D913" s="36">
        <v>43039</v>
      </c>
      <c r="E913" s="60">
        <v>43028</v>
      </c>
      <c r="F913" s="38">
        <f t="shared" si="28"/>
        <v>-11</v>
      </c>
      <c r="G913" s="39">
        <f t="shared" si="29"/>
        <v>-56150.05</v>
      </c>
    </row>
    <row r="914" spans="1:7" ht="14.25" x14ac:dyDescent="0.2">
      <c r="A914" s="34">
        <v>909</v>
      </c>
      <c r="B914" s="52" t="s">
        <v>8</v>
      </c>
      <c r="C914" s="59">
        <v>1525</v>
      </c>
      <c r="D914" s="36">
        <v>43039</v>
      </c>
      <c r="E914" s="60">
        <v>43028</v>
      </c>
      <c r="F914" s="38">
        <f t="shared" si="28"/>
        <v>-11</v>
      </c>
      <c r="G914" s="39">
        <f t="shared" si="29"/>
        <v>-16775</v>
      </c>
    </row>
    <row r="915" spans="1:7" ht="14.25" x14ac:dyDescent="0.2">
      <c r="A915" s="34">
        <v>910</v>
      </c>
      <c r="B915" s="52" t="s">
        <v>50</v>
      </c>
      <c r="C915" s="59">
        <v>419.7</v>
      </c>
      <c r="D915" s="36">
        <v>43038</v>
      </c>
      <c r="E915" s="60">
        <v>43028</v>
      </c>
      <c r="F915" s="38">
        <f t="shared" si="28"/>
        <v>-10</v>
      </c>
      <c r="G915" s="39">
        <f t="shared" si="29"/>
        <v>-4197</v>
      </c>
    </row>
    <row r="916" spans="1:7" ht="14.25" x14ac:dyDescent="0.2">
      <c r="A916" s="34">
        <v>911</v>
      </c>
      <c r="B916" s="52" t="s">
        <v>53</v>
      </c>
      <c r="C916" s="59">
        <v>122</v>
      </c>
      <c r="D916" s="36">
        <v>43039</v>
      </c>
      <c r="E916" s="60">
        <v>43031</v>
      </c>
      <c r="F916" s="38">
        <f t="shared" si="28"/>
        <v>-8</v>
      </c>
      <c r="G916" s="39">
        <f t="shared" si="29"/>
        <v>-976</v>
      </c>
    </row>
    <row r="917" spans="1:7" ht="14.25" x14ac:dyDescent="0.2">
      <c r="A917" s="34">
        <v>912</v>
      </c>
      <c r="B917" s="52" t="s">
        <v>27</v>
      </c>
      <c r="C917" s="59">
        <v>4510.32</v>
      </c>
      <c r="D917" s="36">
        <v>43022</v>
      </c>
      <c r="E917" s="60">
        <v>43031</v>
      </c>
      <c r="F917" s="38">
        <f t="shared" si="28"/>
        <v>9</v>
      </c>
      <c r="G917" s="39">
        <f t="shared" si="29"/>
        <v>40592.879999999997</v>
      </c>
    </row>
    <row r="918" spans="1:7" ht="14.25" x14ac:dyDescent="0.2">
      <c r="A918" s="34">
        <v>913</v>
      </c>
      <c r="B918" s="52" t="s">
        <v>37</v>
      </c>
      <c r="C918" s="59">
        <v>3154.58</v>
      </c>
      <c r="D918" s="36">
        <v>43039</v>
      </c>
      <c r="E918" s="60">
        <v>43031</v>
      </c>
      <c r="F918" s="38">
        <f t="shared" si="28"/>
        <v>-8</v>
      </c>
      <c r="G918" s="39">
        <f t="shared" si="29"/>
        <v>-25236.639999999999</v>
      </c>
    </row>
    <row r="919" spans="1:7" ht="14.25" x14ac:dyDescent="0.2">
      <c r="A919" s="34">
        <v>914</v>
      </c>
      <c r="B919" s="52" t="s">
        <v>114</v>
      </c>
      <c r="C919" s="59">
        <v>4843.41</v>
      </c>
      <c r="D919" s="36">
        <v>43069</v>
      </c>
      <c r="E919" s="60">
        <v>43032</v>
      </c>
      <c r="F919" s="38">
        <f t="shared" si="28"/>
        <v>-37</v>
      </c>
      <c r="G919" s="39">
        <f t="shared" si="29"/>
        <v>-179206.16999999998</v>
      </c>
    </row>
    <row r="920" spans="1:7" ht="14.25" x14ac:dyDescent="0.2">
      <c r="A920" s="34">
        <v>915</v>
      </c>
      <c r="B920" s="52" t="s">
        <v>21</v>
      </c>
      <c r="C920" s="59">
        <v>930</v>
      </c>
      <c r="D920" s="36">
        <v>43039</v>
      </c>
      <c r="E920" s="60">
        <v>43032</v>
      </c>
      <c r="F920" s="38">
        <f t="shared" si="28"/>
        <v>-7</v>
      </c>
      <c r="G920" s="39">
        <f t="shared" si="29"/>
        <v>-6510</v>
      </c>
    </row>
    <row r="921" spans="1:7" ht="14.25" x14ac:dyDescent="0.2">
      <c r="A921" s="34">
        <v>916</v>
      </c>
      <c r="B921" s="52" t="s">
        <v>51</v>
      </c>
      <c r="C921" s="59">
        <v>3111</v>
      </c>
      <c r="D921" s="36">
        <v>43043</v>
      </c>
      <c r="E921" s="60">
        <v>43032</v>
      </c>
      <c r="F921" s="38">
        <f t="shared" si="28"/>
        <v>-11</v>
      </c>
      <c r="G921" s="39">
        <f t="shared" si="29"/>
        <v>-34221</v>
      </c>
    </row>
    <row r="922" spans="1:7" ht="14.25" x14ac:dyDescent="0.2">
      <c r="A922" s="34">
        <v>917</v>
      </c>
      <c r="B922" s="52" t="s">
        <v>7</v>
      </c>
      <c r="C922" s="59">
        <v>11337.21</v>
      </c>
      <c r="D922" s="36">
        <v>43039</v>
      </c>
      <c r="E922" s="60">
        <v>43032</v>
      </c>
      <c r="F922" s="38">
        <f t="shared" si="28"/>
        <v>-7</v>
      </c>
      <c r="G922" s="39">
        <f t="shared" si="29"/>
        <v>-79360.47</v>
      </c>
    </row>
    <row r="923" spans="1:7" ht="14.25" x14ac:dyDescent="0.2">
      <c r="A923" s="34">
        <v>918</v>
      </c>
      <c r="B923" s="52" t="s">
        <v>31</v>
      </c>
      <c r="C923" s="59">
        <v>5117.24</v>
      </c>
      <c r="D923" s="40">
        <v>43039</v>
      </c>
      <c r="E923" s="60">
        <v>43032</v>
      </c>
      <c r="F923" s="38">
        <f t="shared" si="28"/>
        <v>-7</v>
      </c>
      <c r="G923" s="39">
        <f t="shared" si="29"/>
        <v>-35820.68</v>
      </c>
    </row>
    <row r="924" spans="1:7" ht="14.25" x14ac:dyDescent="0.2">
      <c r="A924" s="34">
        <v>919</v>
      </c>
      <c r="B924" s="52" t="s">
        <v>26</v>
      </c>
      <c r="C924" s="59">
        <v>1231.3800000000001</v>
      </c>
      <c r="D924" s="36">
        <v>43040</v>
      </c>
      <c r="E924" s="60">
        <v>43032</v>
      </c>
      <c r="F924" s="38">
        <f t="shared" si="28"/>
        <v>-8</v>
      </c>
      <c r="G924" s="39">
        <f t="shared" si="29"/>
        <v>-9851.0400000000009</v>
      </c>
    </row>
    <row r="925" spans="1:7" ht="14.25" x14ac:dyDescent="0.2">
      <c r="A925" s="34">
        <v>920</v>
      </c>
      <c r="B925" s="52" t="s">
        <v>40</v>
      </c>
      <c r="C925" s="59">
        <v>5053.25</v>
      </c>
      <c r="D925" s="36">
        <v>43039</v>
      </c>
      <c r="E925" s="60">
        <v>43032</v>
      </c>
      <c r="F925" s="38">
        <f t="shared" si="28"/>
        <v>-7</v>
      </c>
      <c r="G925" s="39">
        <f t="shared" si="29"/>
        <v>-35372.75</v>
      </c>
    </row>
    <row r="926" spans="1:7" ht="14.25" x14ac:dyDescent="0.2">
      <c r="A926" s="34">
        <v>921</v>
      </c>
      <c r="B926" s="52" t="s">
        <v>56</v>
      </c>
      <c r="C926" s="59">
        <v>70.75</v>
      </c>
      <c r="D926" s="36">
        <v>43011</v>
      </c>
      <c r="E926" s="60">
        <v>43032</v>
      </c>
      <c r="F926" s="38">
        <f t="shared" si="28"/>
        <v>21</v>
      </c>
      <c r="G926" s="39">
        <f t="shared" si="29"/>
        <v>1485.75</v>
      </c>
    </row>
    <row r="927" spans="1:7" ht="14.25" x14ac:dyDescent="0.2">
      <c r="A927" s="34">
        <v>922</v>
      </c>
      <c r="B927" s="52" t="s">
        <v>17</v>
      </c>
      <c r="C927" s="59">
        <v>14106.11</v>
      </c>
      <c r="D927" s="36">
        <v>43038</v>
      </c>
      <c r="E927" s="60">
        <v>43032</v>
      </c>
      <c r="F927" s="38">
        <f t="shared" si="28"/>
        <v>-6</v>
      </c>
      <c r="G927" s="39">
        <f t="shared" si="29"/>
        <v>-84636.66</v>
      </c>
    </row>
    <row r="928" spans="1:7" ht="14.25" x14ac:dyDescent="0.2">
      <c r="A928" s="34">
        <v>923</v>
      </c>
      <c r="B928" s="52" t="s">
        <v>94</v>
      </c>
      <c r="C928" s="59">
        <v>28.02</v>
      </c>
      <c r="D928" s="36">
        <v>43039</v>
      </c>
      <c r="E928" s="60">
        <v>43032</v>
      </c>
      <c r="F928" s="38">
        <f t="shared" si="28"/>
        <v>-7</v>
      </c>
      <c r="G928" s="39">
        <f t="shared" si="29"/>
        <v>-196.14</v>
      </c>
    </row>
    <row r="929" spans="1:7" ht="14.25" x14ac:dyDescent="0.2">
      <c r="A929" s="34">
        <v>924</v>
      </c>
      <c r="B929" s="52" t="s">
        <v>59</v>
      </c>
      <c r="C929" s="59">
        <v>138.71</v>
      </c>
      <c r="D929" s="36">
        <v>43008</v>
      </c>
      <c r="E929" s="60">
        <v>43032</v>
      </c>
      <c r="F929" s="38">
        <f t="shared" ref="F929:F992" si="30">E929-D929</f>
        <v>24</v>
      </c>
      <c r="G929" s="39">
        <f t="shared" ref="G929:G992" si="31">F929*C929</f>
        <v>3329.04</v>
      </c>
    </row>
    <row r="930" spans="1:7" ht="14.25" x14ac:dyDescent="0.2">
      <c r="A930" s="34">
        <v>925</v>
      </c>
      <c r="B930" s="52" t="s">
        <v>74</v>
      </c>
      <c r="C930" s="59">
        <v>5344</v>
      </c>
      <c r="D930" s="36">
        <v>43039</v>
      </c>
      <c r="E930" s="60">
        <v>43032</v>
      </c>
      <c r="F930" s="38">
        <f t="shared" si="30"/>
        <v>-7</v>
      </c>
      <c r="G930" s="39">
        <f t="shared" si="31"/>
        <v>-37408</v>
      </c>
    </row>
    <row r="931" spans="1:7" ht="14.25" x14ac:dyDescent="0.2">
      <c r="A931" s="34">
        <v>926</v>
      </c>
      <c r="B931" s="52" t="s">
        <v>3</v>
      </c>
      <c r="C931" s="59">
        <v>300.99</v>
      </c>
      <c r="D931" s="36">
        <v>43039</v>
      </c>
      <c r="E931" s="60">
        <v>43033</v>
      </c>
      <c r="F931" s="38">
        <f t="shared" si="30"/>
        <v>-6</v>
      </c>
      <c r="G931" s="39">
        <f t="shared" si="31"/>
        <v>-1805.94</v>
      </c>
    </row>
    <row r="932" spans="1:7" ht="14.25" x14ac:dyDescent="0.2">
      <c r="A932" s="34">
        <v>927</v>
      </c>
      <c r="B932" s="52" t="s">
        <v>145</v>
      </c>
      <c r="C932" s="59">
        <v>15201.09</v>
      </c>
      <c r="D932" s="36">
        <v>43039</v>
      </c>
      <c r="E932" s="60">
        <v>43033</v>
      </c>
      <c r="F932" s="38">
        <f t="shared" si="30"/>
        <v>-6</v>
      </c>
      <c r="G932" s="39">
        <f t="shared" si="31"/>
        <v>-91206.540000000008</v>
      </c>
    </row>
    <row r="933" spans="1:7" ht="14.25" x14ac:dyDescent="0.2">
      <c r="A933" s="34">
        <v>928</v>
      </c>
      <c r="B933" s="52" t="s">
        <v>39</v>
      </c>
      <c r="C933" s="59">
        <v>166.9</v>
      </c>
      <c r="D933" s="36">
        <v>43039</v>
      </c>
      <c r="E933" s="60">
        <v>43033</v>
      </c>
      <c r="F933" s="38">
        <f t="shared" si="30"/>
        <v>-6</v>
      </c>
      <c r="G933" s="39">
        <f t="shared" si="31"/>
        <v>-1001.4000000000001</v>
      </c>
    </row>
    <row r="934" spans="1:7" ht="14.25" x14ac:dyDescent="0.2">
      <c r="A934" s="34">
        <v>929</v>
      </c>
      <c r="B934" s="52" t="s">
        <v>68</v>
      </c>
      <c r="C934" s="59">
        <v>1874.14</v>
      </c>
      <c r="D934" s="36">
        <v>43039</v>
      </c>
      <c r="E934" s="60">
        <v>43033</v>
      </c>
      <c r="F934" s="38">
        <f t="shared" si="30"/>
        <v>-6</v>
      </c>
      <c r="G934" s="39">
        <f t="shared" si="31"/>
        <v>-11244.84</v>
      </c>
    </row>
    <row r="935" spans="1:7" ht="14.25" x14ac:dyDescent="0.2">
      <c r="A935" s="34">
        <v>930</v>
      </c>
      <c r="B935" s="52" t="s">
        <v>143</v>
      </c>
      <c r="C935" s="59">
        <v>2684</v>
      </c>
      <c r="D935" s="36">
        <v>43039</v>
      </c>
      <c r="E935" s="60">
        <v>43033</v>
      </c>
      <c r="F935" s="38">
        <f t="shared" si="30"/>
        <v>-6</v>
      </c>
      <c r="G935" s="39">
        <f t="shared" si="31"/>
        <v>-16104</v>
      </c>
    </row>
    <row r="936" spans="1:7" ht="14.25" x14ac:dyDescent="0.2">
      <c r="A936" s="34">
        <v>931</v>
      </c>
      <c r="B936" s="52" t="s">
        <v>73</v>
      </c>
      <c r="C936" s="59">
        <v>2811.21</v>
      </c>
      <c r="D936" s="36">
        <v>43039</v>
      </c>
      <c r="E936" s="60">
        <v>43033</v>
      </c>
      <c r="F936" s="38">
        <f t="shared" si="30"/>
        <v>-6</v>
      </c>
      <c r="G936" s="39">
        <f t="shared" si="31"/>
        <v>-16867.260000000002</v>
      </c>
    </row>
    <row r="937" spans="1:7" ht="14.25" x14ac:dyDescent="0.2">
      <c r="A937" s="34">
        <v>932</v>
      </c>
      <c r="B937" s="52" t="s">
        <v>37</v>
      </c>
      <c r="C937" s="59">
        <v>1726.79</v>
      </c>
      <c r="D937" s="36">
        <v>43039</v>
      </c>
      <c r="E937" s="60">
        <v>43033</v>
      </c>
      <c r="F937" s="38">
        <f t="shared" si="30"/>
        <v>-6</v>
      </c>
      <c r="G937" s="39">
        <f t="shared" si="31"/>
        <v>-10360.74</v>
      </c>
    </row>
    <row r="938" spans="1:7" ht="14.25" x14ac:dyDescent="0.2">
      <c r="A938" s="34">
        <v>933</v>
      </c>
      <c r="B938" s="52" t="s">
        <v>83</v>
      </c>
      <c r="C938" s="59">
        <v>1874.14</v>
      </c>
      <c r="D938" s="36">
        <v>43039</v>
      </c>
      <c r="E938" s="60">
        <v>43033</v>
      </c>
      <c r="F938" s="38">
        <f t="shared" si="30"/>
        <v>-6</v>
      </c>
      <c r="G938" s="39">
        <f t="shared" si="31"/>
        <v>-11244.84</v>
      </c>
    </row>
    <row r="939" spans="1:7" ht="14.25" x14ac:dyDescent="0.2">
      <c r="A939" s="34">
        <v>934</v>
      </c>
      <c r="B939" s="52" t="s">
        <v>67</v>
      </c>
      <c r="C939" s="59">
        <v>1874.14</v>
      </c>
      <c r="D939" s="36">
        <v>43039</v>
      </c>
      <c r="E939" s="60">
        <v>43033</v>
      </c>
      <c r="F939" s="38">
        <f t="shared" si="30"/>
        <v>-6</v>
      </c>
      <c r="G939" s="39">
        <f t="shared" si="31"/>
        <v>-11244.84</v>
      </c>
    </row>
    <row r="940" spans="1:7" ht="14.25" x14ac:dyDescent="0.2">
      <c r="A940" s="34">
        <v>935</v>
      </c>
      <c r="B940" s="52" t="s">
        <v>28</v>
      </c>
      <c r="C940" s="59">
        <v>170</v>
      </c>
      <c r="D940" s="36">
        <v>43048</v>
      </c>
      <c r="E940" s="60">
        <v>43034</v>
      </c>
      <c r="F940" s="38">
        <f t="shared" si="30"/>
        <v>-14</v>
      </c>
      <c r="G940" s="39">
        <f t="shared" si="31"/>
        <v>-2380</v>
      </c>
    </row>
    <row r="941" spans="1:7" ht="14.25" x14ac:dyDescent="0.2">
      <c r="A941" s="34">
        <v>936</v>
      </c>
      <c r="B941" s="52" t="s">
        <v>54</v>
      </c>
      <c r="C941" s="59">
        <v>19438.79</v>
      </c>
      <c r="D941" s="36">
        <v>43039</v>
      </c>
      <c r="E941" s="60">
        <v>43034</v>
      </c>
      <c r="F941" s="38">
        <f t="shared" si="30"/>
        <v>-5</v>
      </c>
      <c r="G941" s="39">
        <f t="shared" si="31"/>
        <v>-97193.950000000012</v>
      </c>
    </row>
    <row r="942" spans="1:7" ht="14.25" x14ac:dyDescent="0.2">
      <c r="A942" s="34">
        <v>937</v>
      </c>
      <c r="B942" s="52" t="s">
        <v>176</v>
      </c>
      <c r="C942" s="59">
        <v>9271.09</v>
      </c>
      <c r="D942" s="36">
        <v>43038</v>
      </c>
      <c r="E942" s="60">
        <v>43034</v>
      </c>
      <c r="F942" s="38">
        <f t="shared" si="30"/>
        <v>-4</v>
      </c>
      <c r="G942" s="39">
        <f t="shared" si="31"/>
        <v>-37084.36</v>
      </c>
    </row>
    <row r="943" spans="1:7" ht="14.25" x14ac:dyDescent="0.2">
      <c r="A943" s="34">
        <v>938</v>
      </c>
      <c r="B943" s="52" t="s">
        <v>4</v>
      </c>
      <c r="C943" s="59">
        <v>5050.63</v>
      </c>
      <c r="D943" s="36">
        <v>43038</v>
      </c>
      <c r="E943" s="60">
        <v>43034</v>
      </c>
      <c r="F943" s="38">
        <f t="shared" si="30"/>
        <v>-4</v>
      </c>
      <c r="G943" s="39">
        <f t="shared" si="31"/>
        <v>-20202.52</v>
      </c>
    </row>
    <row r="944" spans="1:7" ht="14.25" x14ac:dyDescent="0.2">
      <c r="A944" s="34">
        <v>939</v>
      </c>
      <c r="B944" s="52" t="s">
        <v>42</v>
      </c>
      <c r="C944" s="59">
        <v>37972.5</v>
      </c>
      <c r="D944" s="40">
        <v>43040</v>
      </c>
      <c r="E944" s="60">
        <v>43034</v>
      </c>
      <c r="F944" s="38">
        <f t="shared" si="30"/>
        <v>-6</v>
      </c>
      <c r="G944" s="39">
        <f t="shared" si="31"/>
        <v>-227835</v>
      </c>
    </row>
    <row r="945" spans="1:7" ht="14.25" x14ac:dyDescent="0.2">
      <c r="A945" s="34">
        <v>940</v>
      </c>
      <c r="B945" s="52" t="s">
        <v>31</v>
      </c>
      <c r="C945" s="59">
        <v>16689.599999999999</v>
      </c>
      <c r="D945" s="40">
        <v>43039</v>
      </c>
      <c r="E945" s="60">
        <v>43034</v>
      </c>
      <c r="F945" s="38">
        <f t="shared" si="30"/>
        <v>-5</v>
      </c>
      <c r="G945" s="39">
        <f t="shared" si="31"/>
        <v>-83448</v>
      </c>
    </row>
    <row r="946" spans="1:7" ht="14.25" x14ac:dyDescent="0.2">
      <c r="A946" s="34">
        <v>941</v>
      </c>
      <c r="B946" s="52" t="s">
        <v>51</v>
      </c>
      <c r="C946" s="59">
        <v>2745</v>
      </c>
      <c r="D946" s="36">
        <v>43043</v>
      </c>
      <c r="E946" s="60">
        <v>43034</v>
      </c>
      <c r="F946" s="38">
        <f t="shared" si="30"/>
        <v>-9</v>
      </c>
      <c r="G946" s="39">
        <f t="shared" si="31"/>
        <v>-24705</v>
      </c>
    </row>
    <row r="947" spans="1:7" ht="14.25" x14ac:dyDescent="0.2">
      <c r="A947" s="34">
        <v>942</v>
      </c>
      <c r="B947" s="52" t="s">
        <v>32</v>
      </c>
      <c r="C947" s="59">
        <v>1031</v>
      </c>
      <c r="D947" s="36">
        <v>43050</v>
      </c>
      <c r="E947" s="60">
        <v>43035</v>
      </c>
      <c r="F947" s="38">
        <f t="shared" si="30"/>
        <v>-15</v>
      </c>
      <c r="G947" s="39">
        <f t="shared" si="31"/>
        <v>-15465</v>
      </c>
    </row>
    <row r="948" spans="1:7" ht="14.25" x14ac:dyDescent="0.2">
      <c r="A948" s="34">
        <v>943</v>
      </c>
      <c r="B948" s="52" t="s">
        <v>34</v>
      </c>
      <c r="C948" s="59">
        <v>245230.85</v>
      </c>
      <c r="D948" s="36">
        <v>43038</v>
      </c>
      <c r="E948" s="60">
        <v>43035</v>
      </c>
      <c r="F948" s="38">
        <f t="shared" si="30"/>
        <v>-3</v>
      </c>
      <c r="G948" s="39">
        <f t="shared" si="31"/>
        <v>-735692.55</v>
      </c>
    </row>
    <row r="949" spans="1:7" ht="14.25" x14ac:dyDescent="0.2">
      <c r="A949" s="34">
        <v>944</v>
      </c>
      <c r="B949" s="52" t="s">
        <v>115</v>
      </c>
      <c r="C949" s="59">
        <v>552.85</v>
      </c>
      <c r="D949" s="36">
        <v>43038</v>
      </c>
      <c r="E949" s="60">
        <v>43038</v>
      </c>
      <c r="F949" s="38">
        <f t="shared" si="30"/>
        <v>0</v>
      </c>
      <c r="G949" s="39">
        <f t="shared" si="31"/>
        <v>0</v>
      </c>
    </row>
    <row r="950" spans="1:7" ht="14.25" x14ac:dyDescent="0.2">
      <c r="A950" s="34">
        <v>945</v>
      </c>
      <c r="B950" s="52" t="s">
        <v>177</v>
      </c>
      <c r="C950" s="59">
        <v>496.77</v>
      </c>
      <c r="D950" s="40">
        <v>43038</v>
      </c>
      <c r="E950" s="60">
        <v>43038</v>
      </c>
      <c r="F950" s="38">
        <f t="shared" si="30"/>
        <v>0</v>
      </c>
      <c r="G950" s="39">
        <f t="shared" si="31"/>
        <v>0</v>
      </c>
    </row>
    <row r="951" spans="1:7" ht="14.25" x14ac:dyDescent="0.2">
      <c r="A951" s="34">
        <v>946</v>
      </c>
      <c r="B951" s="52" t="s">
        <v>177</v>
      </c>
      <c r="C951" s="59">
        <v>122.87</v>
      </c>
      <c r="D951" s="40">
        <v>43038</v>
      </c>
      <c r="E951" s="60">
        <v>43038</v>
      </c>
      <c r="F951" s="38">
        <f t="shared" si="30"/>
        <v>0</v>
      </c>
      <c r="G951" s="39">
        <f t="shared" si="31"/>
        <v>0</v>
      </c>
    </row>
    <row r="952" spans="1:7" ht="14.25" x14ac:dyDescent="0.2">
      <c r="A952" s="34">
        <v>947</v>
      </c>
      <c r="B952" s="52" t="s">
        <v>177</v>
      </c>
      <c r="C952" s="59">
        <v>126.38</v>
      </c>
      <c r="D952" s="40">
        <v>43038</v>
      </c>
      <c r="E952" s="60">
        <v>43038</v>
      </c>
      <c r="F952" s="38">
        <f t="shared" si="30"/>
        <v>0</v>
      </c>
      <c r="G952" s="39">
        <f t="shared" si="31"/>
        <v>0</v>
      </c>
    </row>
    <row r="953" spans="1:7" ht="14.25" x14ac:dyDescent="0.2">
      <c r="A953" s="34">
        <v>948</v>
      </c>
      <c r="B953" s="52" t="s">
        <v>177</v>
      </c>
      <c r="C953" s="59">
        <v>148.36000000000001</v>
      </c>
      <c r="D953" s="40">
        <v>43038</v>
      </c>
      <c r="E953" s="60">
        <v>43038</v>
      </c>
      <c r="F953" s="38">
        <f t="shared" si="30"/>
        <v>0</v>
      </c>
      <c r="G953" s="39">
        <f t="shared" si="31"/>
        <v>0</v>
      </c>
    </row>
    <row r="954" spans="1:7" ht="14.25" x14ac:dyDescent="0.2">
      <c r="A954" s="34">
        <v>949</v>
      </c>
      <c r="B954" s="52" t="s">
        <v>186</v>
      </c>
      <c r="C954" s="59">
        <v>62.02</v>
      </c>
      <c r="D954" s="36">
        <v>43034</v>
      </c>
      <c r="E954" s="60">
        <v>43039</v>
      </c>
      <c r="F954" s="38">
        <f t="shared" si="30"/>
        <v>5</v>
      </c>
      <c r="G954" s="39">
        <f t="shared" si="31"/>
        <v>310.10000000000002</v>
      </c>
    </row>
    <row r="955" spans="1:7" ht="14.25" x14ac:dyDescent="0.2">
      <c r="A955" s="34">
        <v>950</v>
      </c>
      <c r="B955" s="52" t="s">
        <v>4</v>
      </c>
      <c r="C955" s="59">
        <v>5903.57</v>
      </c>
      <c r="D955" s="36">
        <v>43041</v>
      </c>
      <c r="E955" s="60">
        <v>43039</v>
      </c>
      <c r="F955" s="38">
        <f t="shared" si="30"/>
        <v>-2</v>
      </c>
      <c r="G955" s="39">
        <f t="shared" si="31"/>
        <v>-11807.14</v>
      </c>
    </row>
    <row r="956" spans="1:7" ht="14.25" x14ac:dyDescent="0.2">
      <c r="A956" s="34">
        <v>951</v>
      </c>
      <c r="B956" s="52" t="s">
        <v>177</v>
      </c>
      <c r="C956" s="59">
        <v>203.01</v>
      </c>
      <c r="D956" s="36">
        <v>43045</v>
      </c>
      <c r="E956" s="60">
        <v>43039</v>
      </c>
      <c r="F956" s="38">
        <f t="shared" si="30"/>
        <v>-6</v>
      </c>
      <c r="G956" s="39">
        <f t="shared" si="31"/>
        <v>-1218.06</v>
      </c>
    </row>
    <row r="957" spans="1:7" ht="14.25" x14ac:dyDescent="0.2">
      <c r="A957" s="34">
        <v>952</v>
      </c>
      <c r="B957" s="52" t="s">
        <v>177</v>
      </c>
      <c r="C957" s="59">
        <v>578.03</v>
      </c>
      <c r="D957" s="36">
        <v>43045</v>
      </c>
      <c r="E957" s="60">
        <v>43039</v>
      </c>
      <c r="F957" s="38">
        <f t="shared" si="30"/>
        <v>-6</v>
      </c>
      <c r="G957" s="39">
        <f t="shared" si="31"/>
        <v>-3468.18</v>
      </c>
    </row>
    <row r="958" spans="1:7" ht="14.25" x14ac:dyDescent="0.2">
      <c r="A958" s="34">
        <v>953</v>
      </c>
      <c r="B958" s="52" t="s">
        <v>174</v>
      </c>
      <c r="C958" s="59">
        <v>124.29</v>
      </c>
      <c r="D958" s="36">
        <v>43041</v>
      </c>
      <c r="E958" s="60">
        <v>43041</v>
      </c>
      <c r="F958" s="38">
        <f t="shared" si="30"/>
        <v>0</v>
      </c>
      <c r="G958" s="39">
        <f t="shared" si="31"/>
        <v>0</v>
      </c>
    </row>
    <row r="959" spans="1:7" ht="14.25" x14ac:dyDescent="0.2">
      <c r="A959" s="34">
        <v>954</v>
      </c>
      <c r="B959" s="52" t="s">
        <v>174</v>
      </c>
      <c r="C959" s="59">
        <v>168.35</v>
      </c>
      <c r="D959" s="36">
        <v>43041</v>
      </c>
      <c r="E959" s="60">
        <v>43041</v>
      </c>
      <c r="F959" s="38">
        <f t="shared" si="30"/>
        <v>0</v>
      </c>
      <c r="G959" s="39">
        <f t="shared" si="31"/>
        <v>0</v>
      </c>
    </row>
    <row r="960" spans="1:7" ht="14.25" x14ac:dyDescent="0.2">
      <c r="A960" s="34">
        <v>955</v>
      </c>
      <c r="B960" s="52" t="s">
        <v>186</v>
      </c>
      <c r="C960" s="59">
        <v>114.35</v>
      </c>
      <c r="D960" s="36">
        <v>43038</v>
      </c>
      <c r="E960" s="60">
        <v>43042</v>
      </c>
      <c r="F960" s="38">
        <f t="shared" si="30"/>
        <v>4</v>
      </c>
      <c r="G960" s="39">
        <f t="shared" si="31"/>
        <v>457.4</v>
      </c>
    </row>
    <row r="961" spans="1:7" ht="14.25" x14ac:dyDescent="0.2">
      <c r="A961" s="34">
        <v>956</v>
      </c>
      <c r="B961" s="52" t="s">
        <v>181</v>
      </c>
      <c r="C961" s="59">
        <v>2672</v>
      </c>
      <c r="D961" s="36">
        <v>43038</v>
      </c>
      <c r="E961" s="60">
        <v>43042</v>
      </c>
      <c r="F961" s="38">
        <f t="shared" si="30"/>
        <v>4</v>
      </c>
      <c r="G961" s="39">
        <f t="shared" si="31"/>
        <v>10688</v>
      </c>
    </row>
    <row r="962" spans="1:7" ht="14.25" x14ac:dyDescent="0.2">
      <c r="A962" s="34">
        <v>957</v>
      </c>
      <c r="B962" s="52" t="s">
        <v>36</v>
      </c>
      <c r="C962" s="59">
        <v>989.01</v>
      </c>
      <c r="D962" s="36">
        <v>43039</v>
      </c>
      <c r="E962" s="60">
        <v>43046</v>
      </c>
      <c r="F962" s="38">
        <f t="shared" si="30"/>
        <v>7</v>
      </c>
      <c r="G962" s="39">
        <f t="shared" si="31"/>
        <v>6923.07</v>
      </c>
    </row>
    <row r="963" spans="1:7" ht="14.25" x14ac:dyDescent="0.2">
      <c r="A963" s="34">
        <v>958</v>
      </c>
      <c r="B963" s="52" t="s">
        <v>4</v>
      </c>
      <c r="C963" s="59">
        <v>5165.3599999999997</v>
      </c>
      <c r="D963" s="36">
        <v>43050</v>
      </c>
      <c r="E963" s="60">
        <v>43046</v>
      </c>
      <c r="F963" s="38">
        <f t="shared" si="30"/>
        <v>-4</v>
      </c>
      <c r="G963" s="39">
        <f t="shared" si="31"/>
        <v>-20661.439999999999</v>
      </c>
    </row>
    <row r="964" spans="1:7" ht="14.25" x14ac:dyDescent="0.2">
      <c r="A964" s="34">
        <v>959</v>
      </c>
      <c r="B964" s="52" t="s">
        <v>106</v>
      </c>
      <c r="C964" s="59">
        <v>79</v>
      </c>
      <c r="D964" s="36">
        <v>43048</v>
      </c>
      <c r="E964" s="60">
        <v>43048</v>
      </c>
      <c r="F964" s="38">
        <f t="shared" si="30"/>
        <v>0</v>
      </c>
      <c r="G964" s="39">
        <f t="shared" si="31"/>
        <v>0</v>
      </c>
    </row>
    <row r="965" spans="1:7" ht="14.25" x14ac:dyDescent="0.2">
      <c r="A965" s="34">
        <v>960</v>
      </c>
      <c r="B965" s="52" t="s">
        <v>78</v>
      </c>
      <c r="C965" s="59">
        <v>2196</v>
      </c>
      <c r="D965" s="36">
        <v>43046</v>
      </c>
      <c r="E965" s="60">
        <v>43048</v>
      </c>
      <c r="F965" s="38">
        <f t="shared" si="30"/>
        <v>2</v>
      </c>
      <c r="G965" s="39">
        <f t="shared" si="31"/>
        <v>4392</v>
      </c>
    </row>
    <row r="966" spans="1:7" ht="14.25" x14ac:dyDescent="0.2">
      <c r="A966" s="34">
        <v>961</v>
      </c>
      <c r="B966" s="52" t="s">
        <v>9</v>
      </c>
      <c r="C966" s="59">
        <v>2143.98</v>
      </c>
      <c r="D966" s="36">
        <v>43052</v>
      </c>
      <c r="E966" s="60">
        <v>43048</v>
      </c>
      <c r="F966" s="38">
        <f t="shared" si="30"/>
        <v>-4</v>
      </c>
      <c r="G966" s="39">
        <f t="shared" si="31"/>
        <v>-8575.92</v>
      </c>
    </row>
    <row r="967" spans="1:7" ht="14.25" x14ac:dyDescent="0.2">
      <c r="A967" s="34">
        <v>962</v>
      </c>
      <c r="B967" s="52" t="s">
        <v>138</v>
      </c>
      <c r="C967" s="59">
        <v>499.79</v>
      </c>
      <c r="D967" s="36">
        <v>43053</v>
      </c>
      <c r="E967" s="60">
        <v>43048</v>
      </c>
      <c r="F967" s="38">
        <f t="shared" si="30"/>
        <v>-5</v>
      </c>
      <c r="G967" s="39">
        <f t="shared" si="31"/>
        <v>-2498.9500000000003</v>
      </c>
    </row>
    <row r="968" spans="1:7" ht="14.25" x14ac:dyDescent="0.2">
      <c r="A968" s="34">
        <v>963</v>
      </c>
      <c r="B968" s="52" t="s">
        <v>4</v>
      </c>
      <c r="C968" s="59">
        <v>5160.49</v>
      </c>
      <c r="D968" s="36">
        <v>43055</v>
      </c>
      <c r="E968" s="60">
        <v>43054</v>
      </c>
      <c r="F968" s="38">
        <f t="shared" si="30"/>
        <v>-1</v>
      </c>
      <c r="G968" s="39">
        <f t="shared" si="31"/>
        <v>-5160.49</v>
      </c>
    </row>
    <row r="969" spans="1:7" ht="14.25" x14ac:dyDescent="0.2">
      <c r="A969" s="34">
        <v>964</v>
      </c>
      <c r="B969" s="52" t="s">
        <v>156</v>
      </c>
      <c r="C969" s="59">
        <v>402.6</v>
      </c>
      <c r="D969" s="36">
        <v>43069</v>
      </c>
      <c r="E969" s="60">
        <v>43054</v>
      </c>
      <c r="F969" s="38">
        <f t="shared" si="30"/>
        <v>-15</v>
      </c>
      <c r="G969" s="39">
        <f t="shared" si="31"/>
        <v>-6039</v>
      </c>
    </row>
    <row r="970" spans="1:7" ht="14.25" x14ac:dyDescent="0.2">
      <c r="A970" s="34">
        <v>965</v>
      </c>
      <c r="B970" s="52" t="s">
        <v>130</v>
      </c>
      <c r="C970" s="59">
        <v>3712.8</v>
      </c>
      <c r="D970" s="36">
        <v>43069</v>
      </c>
      <c r="E970" s="60">
        <v>43054</v>
      </c>
      <c r="F970" s="38">
        <f t="shared" si="30"/>
        <v>-15</v>
      </c>
      <c r="G970" s="39">
        <f t="shared" si="31"/>
        <v>-55692</v>
      </c>
    </row>
    <row r="971" spans="1:7" ht="14.25" x14ac:dyDescent="0.2">
      <c r="A971" s="34">
        <v>966</v>
      </c>
      <c r="B971" s="52" t="s">
        <v>0</v>
      </c>
      <c r="C971" s="59">
        <v>183.24</v>
      </c>
      <c r="D971" s="36">
        <v>43039</v>
      </c>
      <c r="E971" s="60">
        <v>43054</v>
      </c>
      <c r="F971" s="38">
        <f t="shared" si="30"/>
        <v>15</v>
      </c>
      <c r="G971" s="39">
        <f t="shared" si="31"/>
        <v>2748.6000000000004</v>
      </c>
    </row>
    <row r="972" spans="1:7" ht="14.25" x14ac:dyDescent="0.2">
      <c r="A972" s="34">
        <v>967</v>
      </c>
      <c r="B972" s="52" t="s">
        <v>186</v>
      </c>
      <c r="C972" s="59">
        <v>64.459999999999994</v>
      </c>
      <c r="D972" s="36">
        <v>43057</v>
      </c>
      <c r="E972" s="60">
        <v>43059</v>
      </c>
      <c r="F972" s="38">
        <f t="shared" si="30"/>
        <v>2</v>
      </c>
      <c r="G972" s="39">
        <f t="shared" si="31"/>
        <v>128.91999999999999</v>
      </c>
    </row>
    <row r="973" spans="1:7" ht="14.25" x14ac:dyDescent="0.2">
      <c r="A973" s="34">
        <v>968</v>
      </c>
      <c r="B973" s="52" t="s">
        <v>165</v>
      </c>
      <c r="C973" s="59">
        <v>1999.03</v>
      </c>
      <c r="D973" s="36">
        <v>43066</v>
      </c>
      <c r="E973" s="60">
        <v>43059</v>
      </c>
      <c r="F973" s="38">
        <f t="shared" si="30"/>
        <v>-7</v>
      </c>
      <c r="G973" s="39">
        <f t="shared" si="31"/>
        <v>-13993.21</v>
      </c>
    </row>
    <row r="974" spans="1:7" ht="14.25" x14ac:dyDescent="0.2">
      <c r="A974" s="34">
        <v>969</v>
      </c>
      <c r="B974" s="52" t="s">
        <v>60</v>
      </c>
      <c r="C974" s="59">
        <v>4212</v>
      </c>
      <c r="D974" s="36">
        <v>43063</v>
      </c>
      <c r="E974" s="60">
        <v>43059</v>
      </c>
      <c r="F974" s="38">
        <f t="shared" si="30"/>
        <v>-4</v>
      </c>
      <c r="G974" s="39">
        <f t="shared" si="31"/>
        <v>-16848</v>
      </c>
    </row>
    <row r="975" spans="1:7" ht="14.25" x14ac:dyDescent="0.2">
      <c r="A975" s="34">
        <v>970</v>
      </c>
      <c r="B975" s="52" t="s">
        <v>4</v>
      </c>
      <c r="C975" s="59">
        <v>5854.44</v>
      </c>
      <c r="D975" s="36">
        <v>43063</v>
      </c>
      <c r="E975" s="60">
        <v>43059</v>
      </c>
      <c r="F975" s="38">
        <f t="shared" si="30"/>
        <v>-4</v>
      </c>
      <c r="G975" s="39">
        <f t="shared" si="31"/>
        <v>-23417.759999999998</v>
      </c>
    </row>
    <row r="976" spans="1:7" ht="14.25" x14ac:dyDescent="0.2">
      <c r="A976" s="34">
        <v>971</v>
      </c>
      <c r="B976" s="52" t="s">
        <v>89</v>
      </c>
      <c r="C976" s="59">
        <v>305</v>
      </c>
      <c r="D976" s="36">
        <v>43031</v>
      </c>
      <c r="E976" s="60">
        <v>43059</v>
      </c>
      <c r="F976" s="38">
        <f t="shared" si="30"/>
        <v>28</v>
      </c>
      <c r="G976" s="39">
        <f t="shared" si="31"/>
        <v>8540</v>
      </c>
    </row>
    <row r="977" spans="1:7" ht="14.25" x14ac:dyDescent="0.2">
      <c r="A977" s="34">
        <v>972</v>
      </c>
      <c r="B977" s="52" t="s">
        <v>187</v>
      </c>
      <c r="C977" s="59">
        <v>19.5</v>
      </c>
      <c r="D977" s="36">
        <v>43059</v>
      </c>
      <c r="E977" s="60">
        <v>43059</v>
      </c>
      <c r="F977" s="38">
        <f t="shared" si="30"/>
        <v>0</v>
      </c>
      <c r="G977" s="39">
        <f t="shared" si="31"/>
        <v>0</v>
      </c>
    </row>
    <row r="978" spans="1:7" ht="14.25" x14ac:dyDescent="0.2">
      <c r="A978" s="34">
        <v>973</v>
      </c>
      <c r="B978" s="52" t="s">
        <v>143</v>
      </c>
      <c r="C978" s="59">
        <v>976</v>
      </c>
      <c r="D978" s="36">
        <v>43069</v>
      </c>
      <c r="E978" s="60">
        <v>43060</v>
      </c>
      <c r="F978" s="38">
        <f t="shared" si="30"/>
        <v>-9</v>
      </c>
      <c r="G978" s="39">
        <f t="shared" si="31"/>
        <v>-8784</v>
      </c>
    </row>
    <row r="979" spans="1:7" ht="14.25" x14ac:dyDescent="0.2">
      <c r="A979" s="34">
        <v>974</v>
      </c>
      <c r="B979" s="52" t="s">
        <v>39</v>
      </c>
      <c r="C979" s="59">
        <v>3872.78</v>
      </c>
      <c r="D979" s="36">
        <v>43069</v>
      </c>
      <c r="E979" s="60">
        <v>43060</v>
      </c>
      <c r="F979" s="38">
        <f t="shared" si="30"/>
        <v>-9</v>
      </c>
      <c r="G979" s="39">
        <f t="shared" si="31"/>
        <v>-34855.020000000004</v>
      </c>
    </row>
    <row r="980" spans="1:7" ht="14.25" x14ac:dyDescent="0.2">
      <c r="A980" s="34">
        <v>975</v>
      </c>
      <c r="B980" s="52" t="s">
        <v>59</v>
      </c>
      <c r="C980" s="59">
        <v>127.99</v>
      </c>
      <c r="D980" s="36">
        <v>43039</v>
      </c>
      <c r="E980" s="60">
        <v>43060</v>
      </c>
      <c r="F980" s="38">
        <f t="shared" si="30"/>
        <v>21</v>
      </c>
      <c r="G980" s="39">
        <f t="shared" si="31"/>
        <v>2687.79</v>
      </c>
    </row>
    <row r="981" spans="1:7" ht="14.25" x14ac:dyDescent="0.2">
      <c r="A981" s="34">
        <v>976</v>
      </c>
      <c r="B981" s="52" t="s">
        <v>30</v>
      </c>
      <c r="C981" s="59">
        <v>12200</v>
      </c>
      <c r="D981" s="36">
        <v>43069</v>
      </c>
      <c r="E981" s="60">
        <v>43060</v>
      </c>
      <c r="F981" s="38">
        <f t="shared" si="30"/>
        <v>-9</v>
      </c>
      <c r="G981" s="39">
        <f t="shared" si="31"/>
        <v>-109800</v>
      </c>
    </row>
    <row r="982" spans="1:7" ht="14.25" x14ac:dyDescent="0.2">
      <c r="A982" s="34">
        <v>977</v>
      </c>
      <c r="B982" s="52" t="s">
        <v>140</v>
      </c>
      <c r="C982" s="59">
        <v>2765.52</v>
      </c>
      <c r="D982" s="36">
        <v>43052</v>
      </c>
      <c r="E982" s="60">
        <v>43060</v>
      </c>
      <c r="F982" s="38">
        <f t="shared" si="30"/>
        <v>8</v>
      </c>
      <c r="G982" s="39">
        <f t="shared" si="31"/>
        <v>22124.16</v>
      </c>
    </row>
    <row r="983" spans="1:7" ht="14.25" x14ac:dyDescent="0.2">
      <c r="A983" s="34">
        <v>978</v>
      </c>
      <c r="B983" s="52" t="s">
        <v>141</v>
      </c>
      <c r="C983" s="59">
        <v>2765.52</v>
      </c>
      <c r="D983" s="36">
        <v>43060</v>
      </c>
      <c r="E983" s="60">
        <v>43060</v>
      </c>
      <c r="F983" s="38">
        <f t="shared" si="30"/>
        <v>0</v>
      </c>
      <c r="G983" s="39">
        <f t="shared" si="31"/>
        <v>0</v>
      </c>
    </row>
    <row r="984" spans="1:7" ht="14.25" x14ac:dyDescent="0.2">
      <c r="A984" s="34">
        <v>979</v>
      </c>
      <c r="B984" s="52" t="s">
        <v>145</v>
      </c>
      <c r="C984" s="59">
        <v>3102</v>
      </c>
      <c r="D984" s="36">
        <v>43069</v>
      </c>
      <c r="E984" s="60">
        <v>43060</v>
      </c>
      <c r="F984" s="38">
        <f t="shared" si="30"/>
        <v>-9</v>
      </c>
      <c r="G984" s="39">
        <f t="shared" si="31"/>
        <v>-27918</v>
      </c>
    </row>
    <row r="985" spans="1:7" ht="14.25" x14ac:dyDescent="0.2">
      <c r="A985" s="34">
        <v>980</v>
      </c>
      <c r="B985" s="52" t="s">
        <v>95</v>
      </c>
      <c r="C985" s="59">
        <v>488</v>
      </c>
      <c r="D985" s="36">
        <v>43069</v>
      </c>
      <c r="E985" s="60">
        <v>43060</v>
      </c>
      <c r="F985" s="38">
        <f t="shared" si="30"/>
        <v>-9</v>
      </c>
      <c r="G985" s="39">
        <f t="shared" si="31"/>
        <v>-4392</v>
      </c>
    </row>
    <row r="986" spans="1:7" ht="14.25" x14ac:dyDescent="0.2">
      <c r="A986" s="34">
        <v>981</v>
      </c>
      <c r="B986" s="52" t="s">
        <v>46</v>
      </c>
      <c r="C986" s="59">
        <v>1359.81</v>
      </c>
      <c r="D986" s="36">
        <v>43069</v>
      </c>
      <c r="E986" s="60">
        <v>43060</v>
      </c>
      <c r="F986" s="38">
        <f t="shared" si="30"/>
        <v>-9</v>
      </c>
      <c r="G986" s="39">
        <f t="shared" si="31"/>
        <v>-12238.289999999999</v>
      </c>
    </row>
    <row r="987" spans="1:7" ht="14.25" x14ac:dyDescent="0.2">
      <c r="A987" s="34">
        <v>982</v>
      </c>
      <c r="B987" s="52" t="s">
        <v>7</v>
      </c>
      <c r="C987" s="59">
        <v>7210.2</v>
      </c>
      <c r="D987" s="36">
        <v>43069</v>
      </c>
      <c r="E987" s="60">
        <v>43060</v>
      </c>
      <c r="F987" s="38">
        <f t="shared" si="30"/>
        <v>-9</v>
      </c>
      <c r="G987" s="39">
        <f t="shared" si="31"/>
        <v>-64891.799999999996</v>
      </c>
    </row>
    <row r="988" spans="1:7" ht="14.25" x14ac:dyDescent="0.2">
      <c r="A988" s="34">
        <v>983</v>
      </c>
      <c r="B988" s="52" t="s">
        <v>31</v>
      </c>
      <c r="C988" s="59">
        <v>9991.7999999999993</v>
      </c>
      <c r="D988" s="36">
        <v>43069</v>
      </c>
      <c r="E988" s="60">
        <v>43060</v>
      </c>
      <c r="F988" s="38">
        <f t="shared" si="30"/>
        <v>-9</v>
      </c>
      <c r="G988" s="39">
        <f t="shared" si="31"/>
        <v>-89926.2</v>
      </c>
    </row>
    <row r="989" spans="1:7" ht="14.25" x14ac:dyDescent="0.2">
      <c r="A989" s="34">
        <v>984</v>
      </c>
      <c r="B989" s="52" t="s">
        <v>175</v>
      </c>
      <c r="C989" s="59">
        <v>1586</v>
      </c>
      <c r="D989" s="36">
        <v>43039</v>
      </c>
      <c r="E989" s="60">
        <v>43060</v>
      </c>
      <c r="F989" s="38">
        <f t="shared" si="30"/>
        <v>21</v>
      </c>
      <c r="G989" s="39">
        <f t="shared" si="31"/>
        <v>33306</v>
      </c>
    </row>
    <row r="990" spans="1:7" ht="14.25" x14ac:dyDescent="0.2">
      <c r="A990" s="34">
        <v>985</v>
      </c>
      <c r="B990" s="52" t="s">
        <v>22</v>
      </c>
      <c r="C990" s="59">
        <v>750</v>
      </c>
      <c r="D990" s="36">
        <v>43069</v>
      </c>
      <c r="E990" s="60">
        <v>43060</v>
      </c>
      <c r="F990" s="38">
        <f t="shared" si="30"/>
        <v>-9</v>
      </c>
      <c r="G990" s="39">
        <f t="shared" si="31"/>
        <v>-6750</v>
      </c>
    </row>
    <row r="991" spans="1:7" ht="14.25" x14ac:dyDescent="0.2">
      <c r="A991" s="34">
        <v>986</v>
      </c>
      <c r="B991" s="52" t="s">
        <v>37</v>
      </c>
      <c r="C991" s="59">
        <v>947.11</v>
      </c>
      <c r="D991" s="36">
        <v>43069</v>
      </c>
      <c r="E991" s="60">
        <v>43060</v>
      </c>
      <c r="F991" s="38">
        <f t="shared" si="30"/>
        <v>-9</v>
      </c>
      <c r="G991" s="39">
        <f t="shared" si="31"/>
        <v>-8523.99</v>
      </c>
    </row>
    <row r="992" spans="1:7" ht="14.25" x14ac:dyDescent="0.2">
      <c r="A992" s="34">
        <v>987</v>
      </c>
      <c r="B992" s="52" t="s">
        <v>94</v>
      </c>
      <c r="C992" s="59">
        <v>97.16</v>
      </c>
      <c r="D992" s="36">
        <v>43069</v>
      </c>
      <c r="E992" s="60">
        <v>43060</v>
      </c>
      <c r="F992" s="38">
        <f t="shared" si="30"/>
        <v>-9</v>
      </c>
      <c r="G992" s="39">
        <f t="shared" si="31"/>
        <v>-874.43999999999994</v>
      </c>
    </row>
    <row r="993" spans="1:7" ht="14.25" x14ac:dyDescent="0.2">
      <c r="A993" s="34">
        <v>988</v>
      </c>
      <c r="B993" s="52" t="s">
        <v>28</v>
      </c>
      <c r="C993" s="59">
        <v>890</v>
      </c>
      <c r="D993" s="36">
        <v>43076</v>
      </c>
      <c r="E993" s="60">
        <v>43061</v>
      </c>
      <c r="F993" s="38">
        <f t="shared" ref="F993:F1056" si="32">E993-D993</f>
        <v>-15</v>
      </c>
      <c r="G993" s="39">
        <f t="shared" ref="G993:G1056" si="33">F993*C993</f>
        <v>-13350</v>
      </c>
    </row>
    <row r="994" spans="1:7" ht="14.25" x14ac:dyDescent="0.2">
      <c r="A994" s="34">
        <v>989</v>
      </c>
      <c r="B994" s="52" t="s">
        <v>114</v>
      </c>
      <c r="C994" s="59">
        <v>944.9</v>
      </c>
      <c r="D994" s="36">
        <v>43069</v>
      </c>
      <c r="E994" s="60">
        <v>43061</v>
      </c>
      <c r="F994" s="38">
        <f t="shared" si="32"/>
        <v>-8</v>
      </c>
      <c r="G994" s="39">
        <f t="shared" si="33"/>
        <v>-7559.2</v>
      </c>
    </row>
    <row r="995" spans="1:7" ht="14.25" x14ac:dyDescent="0.2">
      <c r="A995" s="34">
        <v>990</v>
      </c>
      <c r="B995" s="52" t="s">
        <v>1</v>
      </c>
      <c r="C995" s="59">
        <v>422.4</v>
      </c>
      <c r="D995" s="36">
        <v>43069</v>
      </c>
      <c r="E995" s="60">
        <v>43061</v>
      </c>
      <c r="F995" s="38">
        <f t="shared" si="32"/>
        <v>-8</v>
      </c>
      <c r="G995" s="39">
        <f t="shared" si="33"/>
        <v>-3379.2</v>
      </c>
    </row>
    <row r="996" spans="1:7" ht="14.25" x14ac:dyDescent="0.2">
      <c r="A996" s="34">
        <v>991</v>
      </c>
      <c r="B996" s="52" t="s">
        <v>51</v>
      </c>
      <c r="C996" s="59">
        <v>2745</v>
      </c>
      <c r="D996" s="36">
        <v>43071</v>
      </c>
      <c r="E996" s="60">
        <v>43061</v>
      </c>
      <c r="F996" s="38">
        <f t="shared" si="32"/>
        <v>-10</v>
      </c>
      <c r="G996" s="39">
        <f t="shared" si="33"/>
        <v>-27450</v>
      </c>
    </row>
    <row r="997" spans="1:7" ht="14.25" x14ac:dyDescent="0.2">
      <c r="A997" s="34">
        <v>992</v>
      </c>
      <c r="B997" s="52" t="s">
        <v>42</v>
      </c>
      <c r="C997" s="59">
        <v>9845.4</v>
      </c>
      <c r="D997" s="36">
        <v>43072</v>
      </c>
      <c r="E997" s="60">
        <v>43061</v>
      </c>
      <c r="F997" s="38">
        <f t="shared" si="32"/>
        <v>-11</v>
      </c>
      <c r="G997" s="39">
        <f t="shared" si="33"/>
        <v>-108299.4</v>
      </c>
    </row>
    <row r="998" spans="1:7" ht="14.25" x14ac:dyDescent="0.2">
      <c r="A998" s="34">
        <v>993</v>
      </c>
      <c r="B998" s="52" t="s">
        <v>53</v>
      </c>
      <c r="C998" s="59">
        <v>122</v>
      </c>
      <c r="D998" s="36">
        <v>43069</v>
      </c>
      <c r="E998" s="60">
        <v>43063</v>
      </c>
      <c r="F998" s="38">
        <f t="shared" si="32"/>
        <v>-6</v>
      </c>
      <c r="G998" s="39">
        <f t="shared" si="33"/>
        <v>-732</v>
      </c>
    </row>
    <row r="999" spans="1:7" ht="14.25" x14ac:dyDescent="0.2">
      <c r="A999" s="34">
        <v>994</v>
      </c>
      <c r="B999" s="52" t="s">
        <v>31</v>
      </c>
      <c r="C999" s="59">
        <v>5117.24</v>
      </c>
      <c r="D999" s="36">
        <v>43069</v>
      </c>
      <c r="E999" s="60">
        <v>43063</v>
      </c>
      <c r="F999" s="38">
        <f t="shared" si="32"/>
        <v>-6</v>
      </c>
      <c r="G999" s="39">
        <f t="shared" si="33"/>
        <v>-30703.439999999999</v>
      </c>
    </row>
    <row r="1000" spans="1:7" ht="14.25" x14ac:dyDescent="0.2">
      <c r="A1000" s="34">
        <v>995</v>
      </c>
      <c r="B1000" s="52" t="s">
        <v>44</v>
      </c>
      <c r="C1000" s="59">
        <v>1412</v>
      </c>
      <c r="D1000" s="36">
        <v>43039</v>
      </c>
      <c r="E1000" s="60">
        <v>43063</v>
      </c>
      <c r="F1000" s="38">
        <f t="shared" si="32"/>
        <v>24</v>
      </c>
      <c r="G1000" s="39">
        <f t="shared" si="33"/>
        <v>33888</v>
      </c>
    </row>
    <row r="1001" spans="1:7" ht="14.25" x14ac:dyDescent="0.2">
      <c r="A1001" s="34">
        <v>996</v>
      </c>
      <c r="B1001" s="52" t="s">
        <v>6</v>
      </c>
      <c r="C1001" s="59">
        <v>170.62</v>
      </c>
      <c r="D1001" s="36">
        <v>43050</v>
      </c>
      <c r="E1001" s="60">
        <v>43063</v>
      </c>
      <c r="F1001" s="38">
        <f t="shared" si="32"/>
        <v>13</v>
      </c>
      <c r="G1001" s="39">
        <f t="shared" si="33"/>
        <v>2218.06</v>
      </c>
    </row>
    <row r="1002" spans="1:7" ht="14.25" x14ac:dyDescent="0.2">
      <c r="A1002" s="34">
        <v>997</v>
      </c>
      <c r="B1002" s="52" t="s">
        <v>6</v>
      </c>
      <c r="C1002" s="59">
        <v>664.25</v>
      </c>
      <c r="D1002" s="36">
        <v>43052</v>
      </c>
      <c r="E1002" s="60">
        <v>43063</v>
      </c>
      <c r="F1002" s="38">
        <f t="shared" si="32"/>
        <v>11</v>
      </c>
      <c r="G1002" s="39">
        <f t="shared" si="33"/>
        <v>7306.75</v>
      </c>
    </row>
    <row r="1003" spans="1:7" ht="14.25" x14ac:dyDescent="0.2">
      <c r="A1003" s="34">
        <v>998</v>
      </c>
      <c r="B1003" s="52" t="s">
        <v>36</v>
      </c>
      <c r="C1003" s="59">
        <v>1496.98</v>
      </c>
      <c r="D1003" s="36">
        <v>43069</v>
      </c>
      <c r="E1003" s="60">
        <v>43063</v>
      </c>
      <c r="F1003" s="38">
        <f t="shared" si="32"/>
        <v>-6</v>
      </c>
      <c r="G1003" s="39">
        <f t="shared" si="33"/>
        <v>-8981.880000000001</v>
      </c>
    </row>
    <row r="1004" spans="1:7" ht="14.25" x14ac:dyDescent="0.2">
      <c r="A1004" s="34">
        <v>999</v>
      </c>
      <c r="B1004" s="52" t="s">
        <v>104</v>
      </c>
      <c r="C1004" s="59">
        <v>1464</v>
      </c>
      <c r="D1004" s="36">
        <v>43055</v>
      </c>
      <c r="E1004" s="60">
        <v>43063</v>
      </c>
      <c r="F1004" s="38">
        <f t="shared" si="32"/>
        <v>8</v>
      </c>
      <c r="G1004" s="39">
        <f t="shared" si="33"/>
        <v>11712</v>
      </c>
    </row>
    <row r="1005" spans="1:7" ht="14.25" x14ac:dyDescent="0.2">
      <c r="A1005" s="34">
        <v>1000</v>
      </c>
      <c r="B1005" s="52" t="s">
        <v>104</v>
      </c>
      <c r="C1005" s="59">
        <v>863.78</v>
      </c>
      <c r="D1005" s="36">
        <v>43069</v>
      </c>
      <c r="E1005" s="60">
        <v>43063</v>
      </c>
      <c r="F1005" s="38">
        <f t="shared" si="32"/>
        <v>-6</v>
      </c>
      <c r="G1005" s="39">
        <f t="shared" si="33"/>
        <v>-5182.68</v>
      </c>
    </row>
    <row r="1006" spans="1:7" ht="14.25" x14ac:dyDescent="0.2">
      <c r="A1006" s="34">
        <v>1001</v>
      </c>
      <c r="B1006" s="52" t="s">
        <v>29</v>
      </c>
      <c r="C1006" s="59">
        <v>1300</v>
      </c>
      <c r="D1006" s="36">
        <v>43069</v>
      </c>
      <c r="E1006" s="60">
        <v>43063</v>
      </c>
      <c r="F1006" s="38">
        <f t="shared" si="32"/>
        <v>-6</v>
      </c>
      <c r="G1006" s="39">
        <f t="shared" si="33"/>
        <v>-7800</v>
      </c>
    </row>
    <row r="1007" spans="1:7" ht="14.25" x14ac:dyDescent="0.2">
      <c r="A1007" s="34">
        <v>1002</v>
      </c>
      <c r="B1007" s="52" t="s">
        <v>3</v>
      </c>
      <c r="C1007" s="59">
        <v>712.53</v>
      </c>
      <c r="D1007" s="36">
        <v>43069</v>
      </c>
      <c r="E1007" s="60">
        <v>43063</v>
      </c>
      <c r="F1007" s="38">
        <f t="shared" si="32"/>
        <v>-6</v>
      </c>
      <c r="G1007" s="39">
        <f t="shared" si="33"/>
        <v>-4275.18</v>
      </c>
    </row>
    <row r="1008" spans="1:7" ht="14.25" x14ac:dyDescent="0.2">
      <c r="A1008" s="34">
        <v>1003</v>
      </c>
      <c r="B1008" s="52" t="s">
        <v>170</v>
      </c>
      <c r="C1008" s="59">
        <v>695.4</v>
      </c>
      <c r="D1008" s="36">
        <v>43069</v>
      </c>
      <c r="E1008" s="60">
        <v>43063</v>
      </c>
      <c r="F1008" s="38">
        <f t="shared" si="32"/>
        <v>-6</v>
      </c>
      <c r="G1008" s="39">
        <f t="shared" si="33"/>
        <v>-4172.3999999999996</v>
      </c>
    </row>
    <row r="1009" spans="1:7" ht="14.25" x14ac:dyDescent="0.2">
      <c r="A1009" s="34">
        <v>1004</v>
      </c>
      <c r="B1009" s="52" t="s">
        <v>37</v>
      </c>
      <c r="C1009" s="59">
        <v>3154.58</v>
      </c>
      <c r="D1009" s="36">
        <v>43069</v>
      </c>
      <c r="E1009" s="60">
        <v>43063</v>
      </c>
      <c r="F1009" s="38">
        <f t="shared" si="32"/>
        <v>-6</v>
      </c>
      <c r="G1009" s="39">
        <f t="shared" si="33"/>
        <v>-18927.48</v>
      </c>
    </row>
    <row r="1010" spans="1:7" ht="14.25" x14ac:dyDescent="0.2">
      <c r="A1010" s="34">
        <v>1005</v>
      </c>
      <c r="B1010" s="52" t="s">
        <v>35</v>
      </c>
      <c r="C1010" s="59">
        <v>8034.13</v>
      </c>
      <c r="D1010" s="36">
        <v>43069</v>
      </c>
      <c r="E1010" s="60">
        <v>43063</v>
      </c>
      <c r="F1010" s="38">
        <f t="shared" si="32"/>
        <v>-6</v>
      </c>
      <c r="G1010" s="39">
        <f t="shared" si="33"/>
        <v>-48204.78</v>
      </c>
    </row>
    <row r="1011" spans="1:7" ht="14.25" x14ac:dyDescent="0.2">
      <c r="A1011" s="34">
        <v>1006</v>
      </c>
      <c r="B1011" s="52" t="s">
        <v>180</v>
      </c>
      <c r="C1011" s="59">
        <v>610</v>
      </c>
      <c r="D1011" s="36">
        <v>43066</v>
      </c>
      <c r="E1011" s="60">
        <v>43063</v>
      </c>
      <c r="F1011" s="38">
        <f t="shared" si="32"/>
        <v>-3</v>
      </c>
      <c r="G1011" s="39">
        <f t="shared" si="33"/>
        <v>-1830</v>
      </c>
    </row>
    <row r="1012" spans="1:7" ht="14.25" x14ac:dyDescent="0.2">
      <c r="A1012" s="34">
        <v>1007</v>
      </c>
      <c r="B1012" s="52" t="s">
        <v>177</v>
      </c>
      <c r="C1012" s="59">
        <v>107.81</v>
      </c>
      <c r="D1012" s="36">
        <v>43066</v>
      </c>
      <c r="E1012" s="60">
        <v>43066</v>
      </c>
      <c r="F1012" s="38">
        <f t="shared" si="32"/>
        <v>0</v>
      </c>
      <c r="G1012" s="39">
        <f t="shared" si="33"/>
        <v>0</v>
      </c>
    </row>
    <row r="1013" spans="1:7" ht="14.25" x14ac:dyDescent="0.2">
      <c r="A1013" s="34">
        <v>1008</v>
      </c>
      <c r="B1013" s="52" t="s">
        <v>31</v>
      </c>
      <c r="C1013" s="59">
        <v>16689.599999999999</v>
      </c>
      <c r="D1013" s="36">
        <v>43069</v>
      </c>
      <c r="E1013" s="60">
        <v>43067</v>
      </c>
      <c r="F1013" s="38">
        <f t="shared" si="32"/>
        <v>-2</v>
      </c>
      <c r="G1013" s="39">
        <f t="shared" si="33"/>
        <v>-33379.199999999997</v>
      </c>
    </row>
    <row r="1014" spans="1:7" ht="14.25" x14ac:dyDescent="0.2">
      <c r="A1014" s="34">
        <v>1009</v>
      </c>
      <c r="B1014" s="52" t="s">
        <v>34</v>
      </c>
      <c r="C1014" s="59">
        <v>253563.15</v>
      </c>
      <c r="D1014" s="36">
        <v>43069</v>
      </c>
      <c r="E1014" s="60">
        <v>43067</v>
      </c>
      <c r="F1014" s="38">
        <f t="shared" si="32"/>
        <v>-2</v>
      </c>
      <c r="G1014" s="39">
        <f t="shared" si="33"/>
        <v>-507126.3</v>
      </c>
    </row>
    <row r="1015" spans="1:7" ht="14.25" x14ac:dyDescent="0.2">
      <c r="A1015" s="34">
        <v>1010</v>
      </c>
      <c r="B1015" s="52" t="s">
        <v>37</v>
      </c>
      <c r="C1015" s="59">
        <v>1726.79</v>
      </c>
      <c r="D1015" s="36">
        <v>43069</v>
      </c>
      <c r="E1015" s="60">
        <v>43067</v>
      </c>
      <c r="F1015" s="38">
        <f t="shared" si="32"/>
        <v>-2</v>
      </c>
      <c r="G1015" s="39">
        <f t="shared" si="33"/>
        <v>-3453.58</v>
      </c>
    </row>
    <row r="1016" spans="1:7" ht="14.25" x14ac:dyDescent="0.2">
      <c r="A1016" s="34">
        <v>1011</v>
      </c>
      <c r="B1016" s="52" t="s">
        <v>7</v>
      </c>
      <c r="C1016" s="59">
        <v>11337.21</v>
      </c>
      <c r="D1016" s="36">
        <v>43069</v>
      </c>
      <c r="E1016" s="60">
        <v>43067</v>
      </c>
      <c r="F1016" s="38">
        <f t="shared" si="32"/>
        <v>-2</v>
      </c>
      <c r="G1016" s="39">
        <f t="shared" si="33"/>
        <v>-22674.42</v>
      </c>
    </row>
    <row r="1017" spans="1:7" ht="14.25" x14ac:dyDescent="0.2">
      <c r="A1017" s="34">
        <v>1012</v>
      </c>
      <c r="B1017" s="52" t="s">
        <v>4</v>
      </c>
      <c r="C1017" s="59">
        <v>6510.71</v>
      </c>
      <c r="D1017" s="36">
        <v>43069</v>
      </c>
      <c r="E1017" s="60">
        <v>43067</v>
      </c>
      <c r="F1017" s="38">
        <f t="shared" si="32"/>
        <v>-2</v>
      </c>
      <c r="G1017" s="39">
        <f t="shared" si="33"/>
        <v>-13021.42</v>
      </c>
    </row>
    <row r="1018" spans="1:7" ht="14.25" x14ac:dyDescent="0.2">
      <c r="A1018" s="34">
        <v>1013</v>
      </c>
      <c r="B1018" s="52" t="s">
        <v>78</v>
      </c>
      <c r="C1018" s="59">
        <v>2342.4</v>
      </c>
      <c r="D1018" s="36">
        <v>43062</v>
      </c>
      <c r="E1018" s="60">
        <v>43067</v>
      </c>
      <c r="F1018" s="38">
        <f t="shared" si="32"/>
        <v>5</v>
      </c>
      <c r="G1018" s="39">
        <f t="shared" si="33"/>
        <v>11712</v>
      </c>
    </row>
    <row r="1019" spans="1:7" ht="14.25" x14ac:dyDescent="0.2">
      <c r="A1019" s="34">
        <v>1014</v>
      </c>
      <c r="B1019" s="52" t="s">
        <v>78</v>
      </c>
      <c r="C1019" s="59">
        <v>2196</v>
      </c>
      <c r="D1019" s="36">
        <v>43063</v>
      </c>
      <c r="E1019" s="60">
        <v>43067</v>
      </c>
      <c r="F1019" s="38">
        <f t="shared" si="32"/>
        <v>4</v>
      </c>
      <c r="G1019" s="39">
        <f t="shared" si="33"/>
        <v>8784</v>
      </c>
    </row>
    <row r="1020" spans="1:7" ht="14.25" x14ac:dyDescent="0.2">
      <c r="A1020" s="34">
        <v>1015</v>
      </c>
      <c r="B1020" s="52" t="s">
        <v>17</v>
      </c>
      <c r="C1020" s="59">
        <v>32824.89</v>
      </c>
      <c r="D1020" s="36">
        <v>43069</v>
      </c>
      <c r="E1020" s="60">
        <v>43067</v>
      </c>
      <c r="F1020" s="38">
        <f t="shared" si="32"/>
        <v>-2</v>
      </c>
      <c r="G1020" s="39">
        <f t="shared" si="33"/>
        <v>-65649.78</v>
      </c>
    </row>
    <row r="1021" spans="1:7" ht="14.25" x14ac:dyDescent="0.2">
      <c r="A1021" s="34">
        <v>1016</v>
      </c>
      <c r="B1021" s="52" t="s">
        <v>39</v>
      </c>
      <c r="C1021" s="59">
        <v>522.04</v>
      </c>
      <c r="D1021" s="36">
        <v>43069</v>
      </c>
      <c r="E1021" s="60">
        <v>43067</v>
      </c>
      <c r="F1021" s="38">
        <f t="shared" si="32"/>
        <v>-2</v>
      </c>
      <c r="G1021" s="39">
        <f t="shared" si="33"/>
        <v>-1044.08</v>
      </c>
    </row>
    <row r="1022" spans="1:7" ht="14.25" x14ac:dyDescent="0.2">
      <c r="A1022" s="34">
        <v>1017</v>
      </c>
      <c r="B1022" s="52" t="s">
        <v>143</v>
      </c>
      <c r="C1022" s="59">
        <v>2684</v>
      </c>
      <c r="D1022" s="36">
        <v>43069</v>
      </c>
      <c r="E1022" s="60">
        <v>43067</v>
      </c>
      <c r="F1022" s="38">
        <f t="shared" si="32"/>
        <v>-2</v>
      </c>
      <c r="G1022" s="39">
        <f t="shared" si="33"/>
        <v>-5368</v>
      </c>
    </row>
    <row r="1023" spans="1:7" ht="14.25" x14ac:dyDescent="0.2">
      <c r="A1023" s="34">
        <v>1018</v>
      </c>
      <c r="B1023" s="52" t="s">
        <v>145</v>
      </c>
      <c r="C1023" s="59">
        <v>15201.09</v>
      </c>
      <c r="D1023" s="36">
        <v>43069</v>
      </c>
      <c r="E1023" s="60">
        <v>43067</v>
      </c>
      <c r="F1023" s="38">
        <f t="shared" si="32"/>
        <v>-2</v>
      </c>
      <c r="G1023" s="39">
        <f t="shared" si="33"/>
        <v>-30402.18</v>
      </c>
    </row>
    <row r="1024" spans="1:7" ht="14.25" x14ac:dyDescent="0.2">
      <c r="A1024" s="34">
        <v>1019</v>
      </c>
      <c r="B1024" s="52" t="s">
        <v>31</v>
      </c>
      <c r="C1024" s="59">
        <v>4501.3900000000003</v>
      </c>
      <c r="D1024" s="36">
        <v>43069</v>
      </c>
      <c r="E1024" s="60">
        <v>43067</v>
      </c>
      <c r="F1024" s="38">
        <f t="shared" si="32"/>
        <v>-2</v>
      </c>
      <c r="G1024" s="39">
        <f t="shared" si="33"/>
        <v>-9002.7800000000007</v>
      </c>
    </row>
    <row r="1025" spans="1:7" ht="14.25" x14ac:dyDescent="0.2">
      <c r="A1025" s="34">
        <v>1020</v>
      </c>
      <c r="B1025" s="52" t="s">
        <v>50</v>
      </c>
      <c r="C1025" s="59">
        <v>112.57</v>
      </c>
      <c r="D1025" s="36">
        <v>43069</v>
      </c>
      <c r="E1025" s="60">
        <v>43068</v>
      </c>
      <c r="F1025" s="38">
        <f t="shared" si="32"/>
        <v>-1</v>
      </c>
      <c r="G1025" s="39">
        <f t="shared" si="33"/>
        <v>-112.57</v>
      </c>
    </row>
    <row r="1026" spans="1:7" ht="14.25" x14ac:dyDescent="0.2">
      <c r="A1026" s="34">
        <v>1021</v>
      </c>
      <c r="B1026" s="52" t="s">
        <v>50</v>
      </c>
      <c r="C1026" s="59">
        <v>712.86</v>
      </c>
      <c r="D1026" s="36">
        <v>43100</v>
      </c>
      <c r="E1026" s="60">
        <v>43068</v>
      </c>
      <c r="F1026" s="38">
        <f t="shared" si="32"/>
        <v>-32</v>
      </c>
      <c r="G1026" s="39">
        <f t="shared" si="33"/>
        <v>-22811.52</v>
      </c>
    </row>
    <row r="1027" spans="1:7" ht="14.25" x14ac:dyDescent="0.2">
      <c r="A1027" s="34">
        <v>1022</v>
      </c>
      <c r="B1027" s="52" t="s">
        <v>26</v>
      </c>
      <c r="C1027" s="59">
        <v>1401.88</v>
      </c>
      <c r="D1027" s="40">
        <v>43070</v>
      </c>
      <c r="E1027" s="60">
        <v>43068</v>
      </c>
      <c r="F1027" s="38">
        <f t="shared" si="32"/>
        <v>-2</v>
      </c>
      <c r="G1027" s="39">
        <f t="shared" si="33"/>
        <v>-2803.76</v>
      </c>
    </row>
    <row r="1028" spans="1:7" ht="14.25" x14ac:dyDescent="0.2">
      <c r="A1028" s="34">
        <v>1023</v>
      </c>
      <c r="B1028" s="52" t="s">
        <v>51</v>
      </c>
      <c r="C1028" s="59">
        <v>3111</v>
      </c>
      <c r="D1028" s="36">
        <v>43071</v>
      </c>
      <c r="E1028" s="60">
        <v>43068</v>
      </c>
      <c r="F1028" s="38">
        <f t="shared" si="32"/>
        <v>-3</v>
      </c>
      <c r="G1028" s="39">
        <f t="shared" si="33"/>
        <v>-9333</v>
      </c>
    </row>
    <row r="1029" spans="1:7" ht="14.25" x14ac:dyDescent="0.2">
      <c r="A1029" s="34">
        <v>1024</v>
      </c>
      <c r="B1029" s="52" t="s">
        <v>54</v>
      </c>
      <c r="C1029" s="59">
        <v>18837.18</v>
      </c>
      <c r="D1029" s="36">
        <v>43069</v>
      </c>
      <c r="E1029" s="60">
        <v>43068</v>
      </c>
      <c r="F1029" s="38">
        <f t="shared" si="32"/>
        <v>-1</v>
      </c>
      <c r="G1029" s="39">
        <f t="shared" si="33"/>
        <v>-18837.18</v>
      </c>
    </row>
    <row r="1030" spans="1:7" ht="14.25" x14ac:dyDescent="0.2">
      <c r="A1030" s="34">
        <v>1025</v>
      </c>
      <c r="B1030" s="52" t="s">
        <v>115</v>
      </c>
      <c r="C1030" s="59">
        <v>486.32</v>
      </c>
      <c r="D1030" s="36">
        <v>43069</v>
      </c>
      <c r="E1030" s="60">
        <v>43069</v>
      </c>
      <c r="F1030" s="38">
        <f t="shared" si="32"/>
        <v>0</v>
      </c>
      <c r="G1030" s="39">
        <f t="shared" si="33"/>
        <v>0</v>
      </c>
    </row>
    <row r="1031" spans="1:7" ht="14.25" x14ac:dyDescent="0.2">
      <c r="A1031" s="34">
        <v>1026</v>
      </c>
      <c r="B1031" s="52" t="s">
        <v>31</v>
      </c>
      <c r="C1031" s="59">
        <v>37454</v>
      </c>
      <c r="D1031" s="36">
        <v>43069</v>
      </c>
      <c r="E1031" s="60">
        <v>43069</v>
      </c>
      <c r="F1031" s="38">
        <f t="shared" si="32"/>
        <v>0</v>
      </c>
      <c r="G1031" s="39">
        <f t="shared" si="33"/>
        <v>0</v>
      </c>
    </row>
    <row r="1032" spans="1:7" ht="14.25" x14ac:dyDescent="0.2">
      <c r="A1032" s="34">
        <v>1027</v>
      </c>
      <c r="B1032" s="52" t="s">
        <v>52</v>
      </c>
      <c r="C1032" s="59">
        <v>414.76</v>
      </c>
      <c r="D1032" s="36">
        <v>43070</v>
      </c>
      <c r="E1032" s="60">
        <v>43069</v>
      </c>
      <c r="F1032" s="38">
        <f t="shared" si="32"/>
        <v>-1</v>
      </c>
      <c r="G1032" s="39">
        <f t="shared" si="33"/>
        <v>-414.76</v>
      </c>
    </row>
    <row r="1033" spans="1:7" ht="14.25" x14ac:dyDescent="0.2">
      <c r="A1033" s="34">
        <v>1028</v>
      </c>
      <c r="B1033" s="52" t="s">
        <v>177</v>
      </c>
      <c r="C1033" s="59">
        <v>636.51</v>
      </c>
      <c r="D1033" s="36">
        <v>43073</v>
      </c>
      <c r="E1033" s="60">
        <v>43069</v>
      </c>
      <c r="F1033" s="38">
        <f t="shared" si="32"/>
        <v>-4</v>
      </c>
      <c r="G1033" s="39">
        <f t="shared" si="33"/>
        <v>-2546.04</v>
      </c>
    </row>
    <row r="1034" spans="1:7" ht="14.25" x14ac:dyDescent="0.2">
      <c r="A1034" s="34">
        <v>1029</v>
      </c>
      <c r="B1034" s="52" t="s">
        <v>177</v>
      </c>
      <c r="C1034" s="59">
        <v>217.28</v>
      </c>
      <c r="D1034" s="36">
        <v>43073</v>
      </c>
      <c r="E1034" s="60">
        <v>43069</v>
      </c>
      <c r="F1034" s="38">
        <f t="shared" si="32"/>
        <v>-4</v>
      </c>
      <c r="G1034" s="39">
        <f t="shared" si="33"/>
        <v>-869.12</v>
      </c>
    </row>
    <row r="1035" spans="1:7" ht="14.25" x14ac:dyDescent="0.2">
      <c r="A1035" s="34">
        <v>1030</v>
      </c>
      <c r="B1035" s="52" t="s">
        <v>42</v>
      </c>
      <c r="C1035" s="59">
        <v>26852.2</v>
      </c>
      <c r="D1035" s="36">
        <v>43072</v>
      </c>
      <c r="E1035" s="60">
        <v>43069</v>
      </c>
      <c r="F1035" s="38">
        <f t="shared" si="32"/>
        <v>-3</v>
      </c>
      <c r="G1035" s="39">
        <f t="shared" si="33"/>
        <v>-80556.600000000006</v>
      </c>
    </row>
    <row r="1036" spans="1:7" ht="14.25" x14ac:dyDescent="0.2">
      <c r="A1036" s="34">
        <v>1031</v>
      </c>
      <c r="B1036" s="52" t="s">
        <v>186</v>
      </c>
      <c r="C1036" s="59">
        <v>57.64</v>
      </c>
      <c r="D1036" s="36">
        <v>43071</v>
      </c>
      <c r="E1036" s="60">
        <v>43070</v>
      </c>
      <c r="F1036" s="38">
        <f t="shared" si="32"/>
        <v>-1</v>
      </c>
      <c r="G1036" s="39">
        <f t="shared" si="33"/>
        <v>-57.64</v>
      </c>
    </row>
    <row r="1037" spans="1:7" ht="14.25" x14ac:dyDescent="0.2">
      <c r="A1037" s="34">
        <v>1032</v>
      </c>
      <c r="B1037" s="52" t="s">
        <v>174</v>
      </c>
      <c r="C1037" s="59">
        <v>124.29</v>
      </c>
      <c r="D1037" s="36">
        <v>43070</v>
      </c>
      <c r="E1037" s="60">
        <v>43070</v>
      </c>
      <c r="F1037" s="38">
        <f t="shared" si="32"/>
        <v>0</v>
      </c>
      <c r="G1037" s="39">
        <f t="shared" si="33"/>
        <v>0</v>
      </c>
    </row>
    <row r="1038" spans="1:7" ht="14.25" x14ac:dyDescent="0.2">
      <c r="A1038" s="34">
        <v>1033</v>
      </c>
      <c r="B1038" s="52" t="s">
        <v>174</v>
      </c>
      <c r="C1038" s="59">
        <v>168.35</v>
      </c>
      <c r="D1038" s="36">
        <v>43070</v>
      </c>
      <c r="E1038" s="60">
        <v>43070</v>
      </c>
      <c r="F1038" s="38">
        <f t="shared" si="32"/>
        <v>0</v>
      </c>
      <c r="G1038" s="39">
        <f t="shared" si="33"/>
        <v>0</v>
      </c>
    </row>
    <row r="1039" spans="1:7" ht="14.25" x14ac:dyDescent="0.2">
      <c r="A1039" s="34">
        <v>1034</v>
      </c>
      <c r="B1039" s="52" t="s">
        <v>167</v>
      </c>
      <c r="C1039" s="59">
        <v>427.52</v>
      </c>
      <c r="D1039" s="36">
        <v>43073</v>
      </c>
      <c r="E1039" s="60">
        <v>43073</v>
      </c>
      <c r="F1039" s="38">
        <f t="shared" si="32"/>
        <v>0</v>
      </c>
      <c r="G1039" s="39">
        <f t="shared" si="33"/>
        <v>0</v>
      </c>
    </row>
    <row r="1040" spans="1:7" ht="14.25" x14ac:dyDescent="0.2">
      <c r="A1040" s="34">
        <v>1035</v>
      </c>
      <c r="B1040" s="52" t="s">
        <v>4</v>
      </c>
      <c r="C1040" s="59">
        <v>7202.05</v>
      </c>
      <c r="D1040" s="36">
        <v>43075</v>
      </c>
      <c r="E1040" s="60">
        <v>43073</v>
      </c>
      <c r="F1040" s="38">
        <f t="shared" si="32"/>
        <v>-2</v>
      </c>
      <c r="G1040" s="39">
        <f t="shared" si="33"/>
        <v>-14404.1</v>
      </c>
    </row>
    <row r="1041" spans="1:7" ht="14.25" x14ac:dyDescent="0.2">
      <c r="A1041" s="34">
        <v>1036</v>
      </c>
      <c r="B1041" s="52" t="s">
        <v>29</v>
      </c>
      <c r="C1041" s="59">
        <v>240</v>
      </c>
      <c r="D1041" s="36">
        <v>43069</v>
      </c>
      <c r="E1041" s="60">
        <v>43074</v>
      </c>
      <c r="F1041" s="38">
        <f t="shared" si="32"/>
        <v>5</v>
      </c>
      <c r="G1041" s="39">
        <f t="shared" si="33"/>
        <v>1200</v>
      </c>
    </row>
    <row r="1042" spans="1:7" ht="14.25" x14ac:dyDescent="0.2">
      <c r="A1042" s="34">
        <v>1037</v>
      </c>
      <c r="B1042" s="52" t="s">
        <v>42</v>
      </c>
      <c r="C1042" s="59">
        <v>11120.3</v>
      </c>
      <c r="D1042" s="36">
        <v>43072</v>
      </c>
      <c r="E1042" s="60">
        <v>43074</v>
      </c>
      <c r="F1042" s="38">
        <f t="shared" si="32"/>
        <v>2</v>
      </c>
      <c r="G1042" s="39">
        <f t="shared" si="33"/>
        <v>22240.6</v>
      </c>
    </row>
    <row r="1043" spans="1:7" ht="14.25" x14ac:dyDescent="0.2">
      <c r="A1043" s="34">
        <v>1038</v>
      </c>
      <c r="B1043" s="52" t="s">
        <v>164</v>
      </c>
      <c r="C1043" s="59">
        <v>134.19999999999999</v>
      </c>
      <c r="D1043" s="36">
        <v>43062</v>
      </c>
      <c r="E1043" s="60">
        <v>43074</v>
      </c>
      <c r="F1043" s="38">
        <f t="shared" si="32"/>
        <v>12</v>
      </c>
      <c r="G1043" s="39">
        <f t="shared" si="33"/>
        <v>1610.3999999999999</v>
      </c>
    </row>
    <row r="1044" spans="1:7" ht="14.25" x14ac:dyDescent="0.2">
      <c r="A1044" s="34">
        <v>1039</v>
      </c>
      <c r="B1044" s="52" t="s">
        <v>171</v>
      </c>
      <c r="C1044" s="59">
        <v>7374.72</v>
      </c>
      <c r="D1044" s="36">
        <v>43075</v>
      </c>
      <c r="E1044" s="60">
        <v>43075</v>
      </c>
      <c r="F1044" s="38">
        <f t="shared" si="32"/>
        <v>0</v>
      </c>
      <c r="G1044" s="39">
        <f t="shared" si="33"/>
        <v>0</v>
      </c>
    </row>
    <row r="1045" spans="1:7" ht="14.25" x14ac:dyDescent="0.2">
      <c r="A1045" s="34">
        <v>1040</v>
      </c>
      <c r="B1045" s="52" t="s">
        <v>138</v>
      </c>
      <c r="C1045" s="59">
        <v>418.37</v>
      </c>
      <c r="D1045" s="36">
        <v>43084</v>
      </c>
      <c r="E1045" s="60">
        <v>43075</v>
      </c>
      <c r="F1045" s="38">
        <f t="shared" si="32"/>
        <v>-9</v>
      </c>
      <c r="G1045" s="39">
        <f t="shared" si="33"/>
        <v>-3765.33</v>
      </c>
    </row>
    <row r="1046" spans="1:7" ht="14.25" x14ac:dyDescent="0.2">
      <c r="A1046" s="34">
        <v>1041</v>
      </c>
      <c r="B1046" s="52" t="s">
        <v>182</v>
      </c>
      <c r="C1046" s="59">
        <v>654.5</v>
      </c>
      <c r="D1046" s="36">
        <v>43060</v>
      </c>
      <c r="E1046" s="60">
        <v>43075</v>
      </c>
      <c r="F1046" s="38">
        <f t="shared" si="32"/>
        <v>15</v>
      </c>
      <c r="G1046" s="39">
        <f t="shared" si="33"/>
        <v>9817.5</v>
      </c>
    </row>
    <row r="1047" spans="1:7" ht="14.25" x14ac:dyDescent="0.2">
      <c r="A1047" s="34">
        <v>1042</v>
      </c>
      <c r="B1047" s="52" t="s">
        <v>188</v>
      </c>
      <c r="C1047" s="59">
        <v>36.6</v>
      </c>
      <c r="D1047" s="36">
        <v>43076</v>
      </c>
      <c r="E1047" s="60">
        <v>43076</v>
      </c>
      <c r="F1047" s="38">
        <f t="shared" si="32"/>
        <v>0</v>
      </c>
      <c r="G1047" s="39">
        <f t="shared" si="33"/>
        <v>0</v>
      </c>
    </row>
    <row r="1048" spans="1:7" ht="14.25" x14ac:dyDescent="0.2">
      <c r="A1048" s="34">
        <v>1043</v>
      </c>
      <c r="B1048" s="52" t="s">
        <v>17</v>
      </c>
      <c r="C1048" s="59">
        <v>14336.55</v>
      </c>
      <c r="D1048" s="36">
        <v>43084</v>
      </c>
      <c r="E1048" s="60">
        <v>43081</v>
      </c>
      <c r="F1048" s="38">
        <f t="shared" si="32"/>
        <v>-3</v>
      </c>
      <c r="G1048" s="39">
        <f t="shared" si="33"/>
        <v>-43009.649999999994</v>
      </c>
    </row>
    <row r="1049" spans="1:7" ht="14.25" x14ac:dyDescent="0.2">
      <c r="A1049" s="34">
        <v>1044</v>
      </c>
      <c r="B1049" s="52" t="s">
        <v>21</v>
      </c>
      <c r="C1049" s="59">
        <v>42.7</v>
      </c>
      <c r="D1049" s="36">
        <v>43069</v>
      </c>
      <c r="E1049" s="60">
        <v>43081</v>
      </c>
      <c r="F1049" s="38">
        <f t="shared" si="32"/>
        <v>12</v>
      </c>
      <c r="G1049" s="39">
        <f t="shared" si="33"/>
        <v>512.40000000000009</v>
      </c>
    </row>
    <row r="1050" spans="1:7" ht="14.25" x14ac:dyDescent="0.2">
      <c r="A1050" s="34">
        <v>1045</v>
      </c>
      <c r="B1050" s="52" t="s">
        <v>41</v>
      </c>
      <c r="C1050" s="59">
        <v>5246</v>
      </c>
      <c r="D1050" s="36">
        <v>43100</v>
      </c>
      <c r="E1050" s="60">
        <v>43081</v>
      </c>
      <c r="F1050" s="38">
        <f t="shared" si="32"/>
        <v>-19</v>
      </c>
      <c r="G1050" s="39">
        <f t="shared" si="33"/>
        <v>-99674</v>
      </c>
    </row>
    <row r="1051" spans="1:7" ht="14.25" x14ac:dyDescent="0.2">
      <c r="A1051" s="34">
        <v>1046</v>
      </c>
      <c r="B1051" s="52" t="s">
        <v>4</v>
      </c>
      <c r="C1051" s="59">
        <v>7302.63</v>
      </c>
      <c r="D1051" s="36">
        <v>43082</v>
      </c>
      <c r="E1051" s="60">
        <v>43081</v>
      </c>
      <c r="F1051" s="38">
        <f t="shared" si="32"/>
        <v>-1</v>
      </c>
      <c r="G1051" s="39">
        <f t="shared" si="33"/>
        <v>-7302.63</v>
      </c>
    </row>
    <row r="1052" spans="1:7" ht="14.25" x14ac:dyDescent="0.2">
      <c r="A1052" s="34">
        <v>1047</v>
      </c>
      <c r="B1052" s="52" t="s">
        <v>119</v>
      </c>
      <c r="C1052" s="59">
        <v>507.52</v>
      </c>
      <c r="D1052" s="36">
        <v>43094</v>
      </c>
      <c r="E1052" s="60">
        <v>43081</v>
      </c>
      <c r="F1052" s="38">
        <f t="shared" si="32"/>
        <v>-13</v>
      </c>
      <c r="G1052" s="39">
        <f t="shared" si="33"/>
        <v>-6597.76</v>
      </c>
    </row>
    <row r="1053" spans="1:7" ht="14.25" x14ac:dyDescent="0.2">
      <c r="A1053" s="34">
        <v>1048</v>
      </c>
      <c r="B1053" s="52" t="s">
        <v>186</v>
      </c>
      <c r="C1053" s="59">
        <v>99.9</v>
      </c>
      <c r="D1053" s="36">
        <v>43084</v>
      </c>
      <c r="E1053" s="60">
        <v>43088</v>
      </c>
      <c r="F1053" s="38">
        <f t="shared" si="32"/>
        <v>4</v>
      </c>
      <c r="G1053" s="39">
        <f t="shared" si="33"/>
        <v>399.6</v>
      </c>
    </row>
    <row r="1054" spans="1:7" ht="14.25" x14ac:dyDescent="0.2">
      <c r="A1054" s="34">
        <v>1049</v>
      </c>
      <c r="B1054" s="52" t="s">
        <v>183</v>
      </c>
      <c r="C1054" s="59">
        <v>2827.44</v>
      </c>
      <c r="D1054" s="36">
        <v>43131</v>
      </c>
      <c r="E1054" s="60">
        <v>43088</v>
      </c>
      <c r="F1054" s="38">
        <f t="shared" si="32"/>
        <v>-43</v>
      </c>
      <c r="G1054" s="39">
        <f t="shared" si="33"/>
        <v>-121579.92</v>
      </c>
    </row>
    <row r="1055" spans="1:7" ht="14.25" x14ac:dyDescent="0.2">
      <c r="A1055" s="34">
        <v>1050</v>
      </c>
      <c r="B1055" s="52" t="s">
        <v>184</v>
      </c>
      <c r="C1055" s="59">
        <v>1350</v>
      </c>
      <c r="D1055" s="36">
        <v>43084</v>
      </c>
      <c r="E1055" s="60">
        <v>43088</v>
      </c>
      <c r="F1055" s="38">
        <f t="shared" si="32"/>
        <v>4</v>
      </c>
      <c r="G1055" s="39">
        <f t="shared" si="33"/>
        <v>5400</v>
      </c>
    </row>
    <row r="1056" spans="1:7" ht="14.25" x14ac:dyDescent="0.2">
      <c r="A1056" s="34">
        <v>1051</v>
      </c>
      <c r="B1056" s="52" t="s">
        <v>4</v>
      </c>
      <c r="C1056" s="59">
        <v>6594.05</v>
      </c>
      <c r="D1056" s="36">
        <v>43090</v>
      </c>
      <c r="E1056" s="60">
        <v>43089</v>
      </c>
      <c r="F1056" s="38">
        <f t="shared" si="32"/>
        <v>-1</v>
      </c>
      <c r="G1056" s="39">
        <f t="shared" si="33"/>
        <v>-6594.05</v>
      </c>
    </row>
    <row r="1057" spans="1:7" ht="14.25" x14ac:dyDescent="0.2">
      <c r="A1057" s="34">
        <v>1052</v>
      </c>
      <c r="B1057" s="52" t="s">
        <v>133</v>
      </c>
      <c r="C1057" s="59">
        <v>244</v>
      </c>
      <c r="D1057" s="36">
        <v>43041</v>
      </c>
      <c r="E1057" s="60">
        <v>43089</v>
      </c>
      <c r="F1057" s="38">
        <f t="shared" ref="F1057:F1120" si="34">E1057-D1057</f>
        <v>48</v>
      </c>
      <c r="G1057" s="39">
        <f t="shared" ref="G1057:G1120" si="35">F1057*C1057</f>
        <v>11712</v>
      </c>
    </row>
    <row r="1058" spans="1:7" ht="14.25" x14ac:dyDescent="0.2">
      <c r="A1058" s="34">
        <v>1053</v>
      </c>
      <c r="B1058" s="52" t="s">
        <v>133</v>
      </c>
      <c r="C1058" s="59">
        <v>122</v>
      </c>
      <c r="D1058" s="36">
        <v>43069</v>
      </c>
      <c r="E1058" s="60">
        <v>43089</v>
      </c>
      <c r="F1058" s="38">
        <f t="shared" si="34"/>
        <v>20</v>
      </c>
      <c r="G1058" s="39">
        <f t="shared" si="35"/>
        <v>2440</v>
      </c>
    </row>
    <row r="1059" spans="1:7" ht="14.25" x14ac:dyDescent="0.2">
      <c r="A1059" s="34">
        <v>1054</v>
      </c>
      <c r="B1059" s="52" t="s">
        <v>133</v>
      </c>
      <c r="C1059" s="59">
        <v>21.82</v>
      </c>
      <c r="D1059" s="36">
        <v>43056</v>
      </c>
      <c r="E1059" s="60">
        <v>43089</v>
      </c>
      <c r="F1059" s="38">
        <f t="shared" si="34"/>
        <v>33</v>
      </c>
      <c r="G1059" s="39">
        <f t="shared" si="35"/>
        <v>720.06000000000006</v>
      </c>
    </row>
    <row r="1060" spans="1:7" ht="14.25" x14ac:dyDescent="0.2">
      <c r="A1060" s="34">
        <v>1055</v>
      </c>
      <c r="B1060" s="52" t="s">
        <v>28</v>
      </c>
      <c r="C1060" s="59">
        <v>1020</v>
      </c>
      <c r="D1060" s="36">
        <v>43093</v>
      </c>
      <c r="E1060" s="60">
        <v>43091</v>
      </c>
      <c r="F1060" s="38">
        <f t="shared" si="34"/>
        <v>-2</v>
      </c>
      <c r="G1060" s="39">
        <f t="shared" si="35"/>
        <v>-2040</v>
      </c>
    </row>
    <row r="1061" spans="1:7" ht="14.25" x14ac:dyDescent="0.2">
      <c r="A1061" s="34">
        <v>1056</v>
      </c>
      <c r="B1061" s="52" t="s">
        <v>31</v>
      </c>
      <c r="C1061" s="59">
        <v>5117.24</v>
      </c>
      <c r="D1061" s="36">
        <v>43100</v>
      </c>
      <c r="E1061" s="60">
        <v>43091</v>
      </c>
      <c r="F1061" s="38">
        <f t="shared" si="34"/>
        <v>-9</v>
      </c>
      <c r="G1061" s="39">
        <f t="shared" si="35"/>
        <v>-46055.159999999996</v>
      </c>
    </row>
    <row r="1062" spans="1:7" ht="14.25" x14ac:dyDescent="0.2">
      <c r="A1062" s="34">
        <v>1057</v>
      </c>
      <c r="B1062" s="52" t="s">
        <v>44</v>
      </c>
      <c r="C1062" s="59">
        <v>2197</v>
      </c>
      <c r="D1062" s="36">
        <v>43100</v>
      </c>
      <c r="E1062" s="60">
        <v>43091</v>
      </c>
      <c r="F1062" s="38">
        <f t="shared" si="34"/>
        <v>-9</v>
      </c>
      <c r="G1062" s="39">
        <f t="shared" si="35"/>
        <v>-19773</v>
      </c>
    </row>
    <row r="1063" spans="1:7" ht="14.25" x14ac:dyDescent="0.2">
      <c r="A1063" s="34">
        <v>1058</v>
      </c>
      <c r="B1063" s="52" t="s">
        <v>166</v>
      </c>
      <c r="C1063" s="59">
        <v>1200</v>
      </c>
      <c r="D1063" s="36">
        <v>43093</v>
      </c>
      <c r="E1063" s="60">
        <v>43091</v>
      </c>
      <c r="F1063" s="38">
        <f t="shared" si="34"/>
        <v>-2</v>
      </c>
      <c r="G1063" s="39">
        <f t="shared" si="35"/>
        <v>-2400</v>
      </c>
    </row>
    <row r="1064" spans="1:7" ht="14.25" x14ac:dyDescent="0.2">
      <c r="A1064" s="34">
        <v>1059</v>
      </c>
      <c r="B1064" s="52" t="s">
        <v>31</v>
      </c>
      <c r="C1064" s="59">
        <v>9991.7999999999993</v>
      </c>
      <c r="D1064" s="36">
        <v>43100</v>
      </c>
      <c r="E1064" s="60">
        <v>43091</v>
      </c>
      <c r="F1064" s="38">
        <f t="shared" si="34"/>
        <v>-9</v>
      </c>
      <c r="G1064" s="39">
        <f t="shared" si="35"/>
        <v>-89926.2</v>
      </c>
    </row>
    <row r="1065" spans="1:7" ht="14.25" x14ac:dyDescent="0.2">
      <c r="A1065" s="34">
        <v>1060</v>
      </c>
      <c r="B1065" s="52" t="s">
        <v>32</v>
      </c>
      <c r="C1065" s="59">
        <v>2589.1999999999998</v>
      </c>
      <c r="D1065" s="53">
        <v>43085</v>
      </c>
      <c r="E1065" s="60">
        <v>43091</v>
      </c>
      <c r="F1065" s="38">
        <f t="shared" si="34"/>
        <v>6</v>
      </c>
      <c r="G1065" s="39">
        <f t="shared" si="35"/>
        <v>15535.199999999999</v>
      </c>
    </row>
    <row r="1066" spans="1:7" ht="14.25" x14ac:dyDescent="0.2">
      <c r="A1066" s="34">
        <v>1061</v>
      </c>
      <c r="B1066" s="52" t="s">
        <v>22</v>
      </c>
      <c r="C1066" s="59">
        <v>750</v>
      </c>
      <c r="D1066" s="53">
        <v>43100</v>
      </c>
      <c r="E1066" s="60">
        <v>43091</v>
      </c>
      <c r="F1066" s="38">
        <f t="shared" si="34"/>
        <v>-9</v>
      </c>
      <c r="G1066" s="39">
        <f t="shared" si="35"/>
        <v>-6750</v>
      </c>
    </row>
    <row r="1067" spans="1:7" ht="14.25" x14ac:dyDescent="0.2">
      <c r="A1067" s="34">
        <v>1062</v>
      </c>
      <c r="B1067" s="52" t="s">
        <v>46</v>
      </c>
      <c r="C1067" s="59">
        <v>1807.39</v>
      </c>
      <c r="D1067" s="53">
        <v>43100</v>
      </c>
      <c r="E1067" s="60">
        <v>43091</v>
      </c>
      <c r="F1067" s="38">
        <f t="shared" si="34"/>
        <v>-9</v>
      </c>
      <c r="G1067" s="39">
        <f t="shared" si="35"/>
        <v>-16266.51</v>
      </c>
    </row>
    <row r="1068" spans="1:7" ht="14.25" x14ac:dyDescent="0.2">
      <c r="A1068" s="34">
        <v>1063</v>
      </c>
      <c r="B1068" s="52" t="s">
        <v>79</v>
      </c>
      <c r="C1068" s="59">
        <v>397.72</v>
      </c>
      <c r="D1068" s="36">
        <v>43100</v>
      </c>
      <c r="E1068" s="60">
        <v>43091</v>
      </c>
      <c r="F1068" s="38">
        <f t="shared" si="34"/>
        <v>-9</v>
      </c>
      <c r="G1068" s="39">
        <f t="shared" si="35"/>
        <v>-3579.4800000000005</v>
      </c>
    </row>
    <row r="1069" spans="1:7" ht="14.25" x14ac:dyDescent="0.2">
      <c r="A1069" s="34">
        <v>1064</v>
      </c>
      <c r="B1069" s="52" t="s">
        <v>5</v>
      </c>
      <c r="C1069" s="59">
        <v>1304.92</v>
      </c>
      <c r="D1069" s="36">
        <v>43100</v>
      </c>
      <c r="E1069" s="60">
        <v>43091</v>
      </c>
      <c r="F1069" s="38">
        <f t="shared" si="34"/>
        <v>-9</v>
      </c>
      <c r="G1069" s="39">
        <f t="shared" si="35"/>
        <v>-11744.28</v>
      </c>
    </row>
    <row r="1070" spans="1:7" ht="14.25" x14ac:dyDescent="0.2">
      <c r="A1070" s="34">
        <v>1065</v>
      </c>
      <c r="B1070" s="52" t="s">
        <v>37</v>
      </c>
      <c r="C1070" s="59">
        <v>3154.58</v>
      </c>
      <c r="D1070" s="36">
        <v>43100</v>
      </c>
      <c r="E1070" s="60">
        <v>43091</v>
      </c>
      <c r="F1070" s="38">
        <f t="shared" si="34"/>
        <v>-9</v>
      </c>
      <c r="G1070" s="39">
        <f t="shared" si="35"/>
        <v>-28391.22</v>
      </c>
    </row>
    <row r="1071" spans="1:7" ht="14.25" x14ac:dyDescent="0.2">
      <c r="A1071" s="34">
        <v>1066</v>
      </c>
      <c r="B1071" s="52" t="s">
        <v>185</v>
      </c>
      <c r="C1071" s="59">
        <v>4880</v>
      </c>
      <c r="D1071" s="60">
        <v>43091</v>
      </c>
      <c r="E1071" s="60">
        <v>43091</v>
      </c>
      <c r="F1071" s="38">
        <f t="shared" si="34"/>
        <v>0</v>
      </c>
      <c r="G1071" s="39">
        <f t="shared" si="35"/>
        <v>0</v>
      </c>
    </row>
    <row r="1072" spans="1:7" ht="14.25" x14ac:dyDescent="0.2">
      <c r="A1072" s="34">
        <v>1067</v>
      </c>
      <c r="B1072" s="52" t="s">
        <v>74</v>
      </c>
      <c r="C1072" s="59">
        <v>5344</v>
      </c>
      <c r="D1072" s="36">
        <v>43100</v>
      </c>
      <c r="E1072" s="60">
        <v>43091</v>
      </c>
      <c r="F1072" s="38">
        <f t="shared" si="34"/>
        <v>-9</v>
      </c>
      <c r="G1072" s="39">
        <f t="shared" si="35"/>
        <v>-48096</v>
      </c>
    </row>
    <row r="1073" spans="1:7" ht="14.25" x14ac:dyDescent="0.2">
      <c r="A1073" s="34">
        <v>1068</v>
      </c>
      <c r="B1073" s="52" t="s">
        <v>62</v>
      </c>
      <c r="C1073" s="59">
        <v>63.44</v>
      </c>
      <c r="D1073" s="36">
        <v>43091</v>
      </c>
      <c r="E1073" s="60">
        <v>43091</v>
      </c>
      <c r="F1073" s="38">
        <f t="shared" si="34"/>
        <v>0</v>
      </c>
      <c r="G1073" s="39">
        <f t="shared" si="35"/>
        <v>0</v>
      </c>
    </row>
    <row r="1074" spans="1:7" ht="14.25" x14ac:dyDescent="0.2">
      <c r="A1074" s="34">
        <v>1069</v>
      </c>
      <c r="B1074" s="52" t="s">
        <v>7</v>
      </c>
      <c r="C1074" s="59">
        <v>7210.2</v>
      </c>
      <c r="D1074" s="36">
        <v>43100</v>
      </c>
      <c r="E1074" s="60">
        <v>43091</v>
      </c>
      <c r="F1074" s="38">
        <f t="shared" si="34"/>
        <v>-9</v>
      </c>
      <c r="G1074" s="39">
        <f t="shared" si="35"/>
        <v>-64891.799999999996</v>
      </c>
    </row>
    <row r="1075" spans="1:7" ht="14.25" x14ac:dyDescent="0.2">
      <c r="A1075" s="34">
        <v>1070</v>
      </c>
      <c r="B1075" s="52" t="s">
        <v>42</v>
      </c>
      <c r="C1075" s="59">
        <v>9845.4</v>
      </c>
      <c r="D1075" s="36">
        <v>43102</v>
      </c>
      <c r="E1075" s="60">
        <v>43091</v>
      </c>
      <c r="F1075" s="38">
        <f t="shared" si="34"/>
        <v>-11</v>
      </c>
      <c r="G1075" s="39">
        <f t="shared" si="35"/>
        <v>-108299.4</v>
      </c>
    </row>
    <row r="1076" spans="1:7" ht="14.25" x14ac:dyDescent="0.2">
      <c r="A1076" s="34">
        <v>1071</v>
      </c>
      <c r="B1076" s="52" t="s">
        <v>49</v>
      </c>
      <c r="C1076" s="59">
        <v>375</v>
      </c>
      <c r="D1076" s="36">
        <v>43062</v>
      </c>
      <c r="E1076" s="60">
        <v>43091</v>
      </c>
      <c r="F1076" s="38">
        <f t="shared" si="34"/>
        <v>29</v>
      </c>
      <c r="G1076" s="39">
        <f t="shared" si="35"/>
        <v>10875</v>
      </c>
    </row>
    <row r="1077" spans="1:7" ht="14.25" x14ac:dyDescent="0.2">
      <c r="A1077" s="34">
        <v>1072</v>
      </c>
      <c r="B1077" s="52" t="s">
        <v>73</v>
      </c>
      <c r="C1077" s="59">
        <v>2811.21</v>
      </c>
      <c r="D1077" s="36">
        <v>43100</v>
      </c>
      <c r="E1077" s="60">
        <v>43091</v>
      </c>
      <c r="F1077" s="38">
        <f t="shared" si="34"/>
        <v>-9</v>
      </c>
      <c r="G1077" s="39">
        <f t="shared" si="35"/>
        <v>-25300.89</v>
      </c>
    </row>
    <row r="1078" spans="1:7" ht="14.25" x14ac:dyDescent="0.2">
      <c r="A1078" s="34">
        <v>1073</v>
      </c>
      <c r="B1078" s="52" t="s">
        <v>177</v>
      </c>
      <c r="C1078" s="59">
        <v>533.97</v>
      </c>
      <c r="D1078" s="36">
        <v>43096</v>
      </c>
      <c r="E1078" s="60">
        <v>43096</v>
      </c>
      <c r="F1078" s="38">
        <f t="shared" si="34"/>
        <v>0</v>
      </c>
      <c r="G1078" s="39">
        <f t="shared" si="35"/>
        <v>0</v>
      </c>
    </row>
    <row r="1079" spans="1:7" ht="14.25" x14ac:dyDescent="0.2">
      <c r="A1079" s="34">
        <v>1074</v>
      </c>
      <c r="B1079" s="52" t="s">
        <v>177</v>
      </c>
      <c r="C1079" s="59">
        <v>129.76</v>
      </c>
      <c r="D1079" s="36">
        <v>43096</v>
      </c>
      <c r="E1079" s="60">
        <v>43096</v>
      </c>
      <c r="F1079" s="38">
        <f t="shared" si="34"/>
        <v>0</v>
      </c>
      <c r="G1079" s="39">
        <f t="shared" si="35"/>
        <v>0</v>
      </c>
    </row>
    <row r="1080" spans="1:7" ht="14.25" x14ac:dyDescent="0.2">
      <c r="A1080" s="34">
        <v>1075</v>
      </c>
      <c r="B1080" s="52" t="s">
        <v>177</v>
      </c>
      <c r="C1080" s="59">
        <v>157.55000000000001</v>
      </c>
      <c r="D1080" s="36">
        <v>43096</v>
      </c>
      <c r="E1080" s="60">
        <v>43096</v>
      </c>
      <c r="F1080" s="38">
        <f t="shared" si="34"/>
        <v>0</v>
      </c>
      <c r="G1080" s="39">
        <f t="shared" si="35"/>
        <v>0</v>
      </c>
    </row>
    <row r="1081" spans="1:7" ht="14.25" x14ac:dyDescent="0.2">
      <c r="A1081" s="34">
        <v>1076</v>
      </c>
      <c r="B1081" s="52" t="s">
        <v>177</v>
      </c>
      <c r="C1081" s="59">
        <v>125.89</v>
      </c>
      <c r="D1081" s="36">
        <v>43096</v>
      </c>
      <c r="E1081" s="60">
        <v>43096</v>
      </c>
      <c r="F1081" s="38">
        <f t="shared" si="34"/>
        <v>0</v>
      </c>
      <c r="G1081" s="39">
        <f t="shared" si="35"/>
        <v>0</v>
      </c>
    </row>
    <row r="1082" spans="1:7" ht="14.25" x14ac:dyDescent="0.2">
      <c r="A1082" s="34">
        <v>1077</v>
      </c>
      <c r="B1082" s="52" t="s">
        <v>64</v>
      </c>
      <c r="C1082" s="59">
        <v>66.88</v>
      </c>
      <c r="D1082" s="36">
        <v>43085</v>
      </c>
      <c r="E1082" s="60">
        <v>43096</v>
      </c>
      <c r="F1082" s="38">
        <f t="shared" si="34"/>
        <v>11</v>
      </c>
      <c r="G1082" s="39">
        <f t="shared" si="35"/>
        <v>735.68</v>
      </c>
    </row>
    <row r="1083" spans="1:7" ht="14.25" x14ac:dyDescent="0.2">
      <c r="A1083" s="34">
        <v>1078</v>
      </c>
      <c r="B1083" s="52" t="s">
        <v>7</v>
      </c>
      <c r="C1083" s="59">
        <v>11337.21</v>
      </c>
      <c r="D1083" s="36">
        <v>43100</v>
      </c>
      <c r="E1083" s="60">
        <v>43096</v>
      </c>
      <c r="F1083" s="38">
        <f t="shared" si="34"/>
        <v>-4</v>
      </c>
      <c r="G1083" s="39">
        <f t="shared" si="35"/>
        <v>-45348.84</v>
      </c>
    </row>
    <row r="1084" spans="1:7" ht="14.25" x14ac:dyDescent="0.2">
      <c r="A1084" s="34">
        <v>1079</v>
      </c>
      <c r="B1084" s="52" t="s">
        <v>31</v>
      </c>
      <c r="C1084" s="59">
        <v>16689.599999999999</v>
      </c>
      <c r="D1084" s="36">
        <v>43100</v>
      </c>
      <c r="E1084" s="60">
        <v>43096</v>
      </c>
      <c r="F1084" s="38">
        <f t="shared" si="34"/>
        <v>-4</v>
      </c>
      <c r="G1084" s="39">
        <f t="shared" si="35"/>
        <v>-66758.399999999994</v>
      </c>
    </row>
    <row r="1085" spans="1:7" ht="14.25" x14ac:dyDescent="0.2">
      <c r="A1085" s="34">
        <v>1080</v>
      </c>
      <c r="B1085" s="52" t="s">
        <v>30</v>
      </c>
      <c r="C1085" s="59">
        <v>12200</v>
      </c>
      <c r="D1085" s="36">
        <v>43100</v>
      </c>
      <c r="E1085" s="60">
        <v>43096</v>
      </c>
      <c r="F1085" s="38">
        <f t="shared" si="34"/>
        <v>-4</v>
      </c>
      <c r="G1085" s="39">
        <f t="shared" si="35"/>
        <v>-48800</v>
      </c>
    </row>
    <row r="1086" spans="1:7" ht="14.25" x14ac:dyDescent="0.2">
      <c r="A1086" s="34">
        <v>1081</v>
      </c>
      <c r="B1086" s="52" t="s">
        <v>72</v>
      </c>
      <c r="C1086" s="59">
        <v>908.9</v>
      </c>
      <c r="D1086" s="36">
        <v>43069</v>
      </c>
      <c r="E1086" s="60">
        <v>43096</v>
      </c>
      <c r="F1086" s="38">
        <f t="shared" si="34"/>
        <v>27</v>
      </c>
      <c r="G1086" s="39">
        <f t="shared" si="35"/>
        <v>24540.3</v>
      </c>
    </row>
    <row r="1087" spans="1:7" ht="14.25" x14ac:dyDescent="0.2">
      <c r="A1087" s="34">
        <v>1082</v>
      </c>
      <c r="B1087" s="52" t="s">
        <v>97</v>
      </c>
      <c r="C1087" s="59">
        <v>3708.8</v>
      </c>
      <c r="D1087" s="36">
        <v>43100</v>
      </c>
      <c r="E1087" s="60">
        <v>43096</v>
      </c>
      <c r="F1087" s="38">
        <f t="shared" si="34"/>
        <v>-4</v>
      </c>
      <c r="G1087" s="39">
        <f t="shared" si="35"/>
        <v>-14835.2</v>
      </c>
    </row>
    <row r="1088" spans="1:7" ht="14.25" x14ac:dyDescent="0.2">
      <c r="A1088" s="34">
        <v>1083</v>
      </c>
      <c r="B1088" s="52" t="s">
        <v>21</v>
      </c>
      <c r="C1088" s="59">
        <v>772.72</v>
      </c>
      <c r="D1088" s="36">
        <v>43100</v>
      </c>
      <c r="E1088" s="60">
        <v>43096</v>
      </c>
      <c r="F1088" s="38">
        <f t="shared" si="34"/>
        <v>-4</v>
      </c>
      <c r="G1088" s="39">
        <f t="shared" si="35"/>
        <v>-3090.88</v>
      </c>
    </row>
    <row r="1089" spans="1:7" ht="14.25" x14ac:dyDescent="0.2">
      <c r="A1089" s="34">
        <v>1084</v>
      </c>
      <c r="B1089" s="52" t="s">
        <v>37</v>
      </c>
      <c r="C1089" s="59">
        <v>947.11</v>
      </c>
      <c r="D1089" s="36">
        <v>43100</v>
      </c>
      <c r="E1089" s="60">
        <v>43096</v>
      </c>
      <c r="F1089" s="38">
        <f t="shared" si="34"/>
        <v>-4</v>
      </c>
      <c r="G1089" s="39">
        <f t="shared" si="35"/>
        <v>-3788.44</v>
      </c>
    </row>
    <row r="1090" spans="1:7" ht="14.25" x14ac:dyDescent="0.2">
      <c r="A1090" s="34">
        <v>1085</v>
      </c>
      <c r="B1090" s="52" t="s">
        <v>172</v>
      </c>
      <c r="C1090" s="59">
        <v>141.13</v>
      </c>
      <c r="D1090" s="36">
        <v>43100</v>
      </c>
      <c r="E1090" s="60">
        <v>43096</v>
      </c>
      <c r="F1090" s="38">
        <f t="shared" si="34"/>
        <v>-4</v>
      </c>
      <c r="G1090" s="39">
        <f t="shared" si="35"/>
        <v>-564.52</v>
      </c>
    </row>
    <row r="1091" spans="1:7" ht="14.25" x14ac:dyDescent="0.2">
      <c r="A1091" s="34">
        <v>1086</v>
      </c>
      <c r="B1091" s="52" t="s">
        <v>33</v>
      </c>
      <c r="C1091" s="59">
        <v>1635.53</v>
      </c>
      <c r="D1091" s="36">
        <v>43100</v>
      </c>
      <c r="E1091" s="60">
        <v>43096</v>
      </c>
      <c r="F1091" s="38">
        <f t="shared" si="34"/>
        <v>-4</v>
      </c>
      <c r="G1091" s="39">
        <f t="shared" si="35"/>
        <v>-6542.12</v>
      </c>
    </row>
    <row r="1092" spans="1:7" ht="14.25" x14ac:dyDescent="0.2">
      <c r="A1092" s="34">
        <v>1087</v>
      </c>
      <c r="B1092" s="52" t="s">
        <v>4</v>
      </c>
      <c r="C1092" s="59">
        <v>7294.37</v>
      </c>
      <c r="D1092" s="36">
        <v>43097</v>
      </c>
      <c r="E1092" s="60">
        <v>43096</v>
      </c>
      <c r="F1092" s="38">
        <f t="shared" si="34"/>
        <v>-1</v>
      </c>
      <c r="G1092" s="39">
        <f t="shared" si="35"/>
        <v>-7294.37</v>
      </c>
    </row>
    <row r="1093" spans="1:7" ht="14.25" x14ac:dyDescent="0.2">
      <c r="A1093" s="34">
        <v>1088</v>
      </c>
      <c r="B1093" s="52" t="s">
        <v>17</v>
      </c>
      <c r="C1093" s="59">
        <v>14176.61</v>
      </c>
      <c r="D1093" s="36">
        <v>43099</v>
      </c>
      <c r="E1093" s="60">
        <v>43096</v>
      </c>
      <c r="F1093" s="38">
        <f t="shared" si="34"/>
        <v>-3</v>
      </c>
      <c r="G1093" s="39">
        <f t="shared" si="35"/>
        <v>-42529.83</v>
      </c>
    </row>
    <row r="1094" spans="1:7" ht="14.25" x14ac:dyDescent="0.2">
      <c r="A1094" s="34">
        <v>1089</v>
      </c>
      <c r="B1094" s="52" t="s">
        <v>57</v>
      </c>
      <c r="C1094" s="59">
        <v>186</v>
      </c>
      <c r="D1094" s="36">
        <v>43069</v>
      </c>
      <c r="E1094" s="60">
        <v>43096</v>
      </c>
      <c r="F1094" s="38">
        <f t="shared" si="34"/>
        <v>27</v>
      </c>
      <c r="G1094" s="39">
        <f t="shared" si="35"/>
        <v>5022</v>
      </c>
    </row>
    <row r="1095" spans="1:7" ht="14.25" x14ac:dyDescent="0.2">
      <c r="A1095" s="34">
        <v>1090</v>
      </c>
      <c r="B1095" s="52" t="s">
        <v>143</v>
      </c>
      <c r="C1095" s="59">
        <v>976</v>
      </c>
      <c r="D1095" s="36">
        <v>43100</v>
      </c>
      <c r="E1095" s="60">
        <v>43096</v>
      </c>
      <c r="F1095" s="38">
        <f t="shared" si="34"/>
        <v>-4</v>
      </c>
      <c r="G1095" s="39">
        <f t="shared" si="35"/>
        <v>-3904</v>
      </c>
    </row>
    <row r="1096" spans="1:7" ht="14.25" x14ac:dyDescent="0.2">
      <c r="A1096" s="34">
        <v>1091</v>
      </c>
      <c r="B1096" s="52" t="s">
        <v>53</v>
      </c>
      <c r="C1096" s="59">
        <v>122</v>
      </c>
      <c r="D1096" s="36">
        <v>43100</v>
      </c>
      <c r="E1096" s="60">
        <v>43096</v>
      </c>
      <c r="F1096" s="38">
        <f t="shared" si="34"/>
        <v>-4</v>
      </c>
      <c r="G1096" s="39">
        <f t="shared" si="35"/>
        <v>-488</v>
      </c>
    </row>
    <row r="1097" spans="1:7" ht="14.25" x14ac:dyDescent="0.2">
      <c r="A1097" s="34">
        <v>1092</v>
      </c>
      <c r="B1097" s="52" t="s">
        <v>25</v>
      </c>
      <c r="C1097" s="59">
        <v>2407.0700000000002</v>
      </c>
      <c r="D1097" s="36">
        <v>43100</v>
      </c>
      <c r="E1097" s="60">
        <v>43096</v>
      </c>
      <c r="F1097" s="38">
        <f t="shared" si="34"/>
        <v>-4</v>
      </c>
      <c r="G1097" s="39">
        <f t="shared" si="35"/>
        <v>-9628.2800000000007</v>
      </c>
    </row>
    <row r="1098" spans="1:7" ht="14.25" x14ac:dyDescent="0.2">
      <c r="A1098" s="34">
        <v>1093</v>
      </c>
      <c r="B1098" s="52" t="s">
        <v>35</v>
      </c>
      <c r="C1098" s="59">
        <v>8034.13</v>
      </c>
      <c r="D1098" s="36">
        <v>43100</v>
      </c>
      <c r="E1098" s="60">
        <v>43096</v>
      </c>
      <c r="F1098" s="38">
        <f t="shared" si="34"/>
        <v>-4</v>
      </c>
      <c r="G1098" s="39">
        <f t="shared" si="35"/>
        <v>-32136.52</v>
      </c>
    </row>
    <row r="1099" spans="1:7" ht="14.25" x14ac:dyDescent="0.2">
      <c r="A1099" s="34">
        <v>1094</v>
      </c>
      <c r="B1099" s="52" t="s">
        <v>59</v>
      </c>
      <c r="C1099" s="59">
        <v>255.26</v>
      </c>
      <c r="D1099" s="36">
        <v>43100</v>
      </c>
      <c r="E1099" s="60">
        <v>43096</v>
      </c>
      <c r="F1099" s="38">
        <f t="shared" si="34"/>
        <v>-4</v>
      </c>
      <c r="G1099" s="39">
        <f t="shared" si="35"/>
        <v>-1021.04</v>
      </c>
    </row>
    <row r="1100" spans="1:7" ht="14.25" x14ac:dyDescent="0.2">
      <c r="A1100" s="34">
        <v>1095</v>
      </c>
      <c r="B1100" s="52" t="s">
        <v>83</v>
      </c>
      <c r="C1100" s="59">
        <v>1874.14</v>
      </c>
      <c r="D1100" s="36">
        <v>43100</v>
      </c>
      <c r="E1100" s="60">
        <v>43096</v>
      </c>
      <c r="F1100" s="38">
        <f t="shared" si="34"/>
        <v>-4</v>
      </c>
      <c r="G1100" s="39">
        <f t="shared" si="35"/>
        <v>-7496.56</v>
      </c>
    </row>
    <row r="1101" spans="1:7" ht="14.25" x14ac:dyDescent="0.2">
      <c r="A1101" s="34">
        <v>1096</v>
      </c>
      <c r="B1101" s="52" t="s">
        <v>67</v>
      </c>
      <c r="C1101" s="59">
        <v>1874.14</v>
      </c>
      <c r="D1101" s="36">
        <v>43100</v>
      </c>
      <c r="E1101" s="60">
        <v>43096</v>
      </c>
      <c r="F1101" s="38">
        <f t="shared" si="34"/>
        <v>-4</v>
      </c>
      <c r="G1101" s="39">
        <f t="shared" si="35"/>
        <v>-7496.56</v>
      </c>
    </row>
    <row r="1102" spans="1:7" ht="14.25" x14ac:dyDescent="0.2">
      <c r="A1102" s="34">
        <v>1097</v>
      </c>
      <c r="B1102" s="52" t="s">
        <v>68</v>
      </c>
      <c r="C1102" s="59">
        <v>1874.14</v>
      </c>
      <c r="D1102" s="36">
        <v>43100</v>
      </c>
      <c r="E1102" s="60">
        <v>43096</v>
      </c>
      <c r="F1102" s="38">
        <f t="shared" si="34"/>
        <v>-4</v>
      </c>
      <c r="G1102" s="39">
        <f t="shared" si="35"/>
        <v>-7496.56</v>
      </c>
    </row>
    <row r="1103" spans="1:7" ht="14.25" x14ac:dyDescent="0.2">
      <c r="A1103" s="34">
        <v>1098</v>
      </c>
      <c r="B1103" s="52" t="s">
        <v>50</v>
      </c>
      <c r="C1103" s="59">
        <v>163.36000000000001</v>
      </c>
      <c r="D1103" s="36">
        <v>43130</v>
      </c>
      <c r="E1103" s="60">
        <v>43097</v>
      </c>
      <c r="F1103" s="38">
        <f t="shared" si="34"/>
        <v>-33</v>
      </c>
      <c r="G1103" s="39">
        <f t="shared" si="35"/>
        <v>-5390.88</v>
      </c>
    </row>
    <row r="1104" spans="1:7" ht="14.25" x14ac:dyDescent="0.2">
      <c r="A1104" s="34">
        <v>1099</v>
      </c>
      <c r="B1104" s="52" t="s">
        <v>37</v>
      </c>
      <c r="C1104" s="59">
        <v>1726.79</v>
      </c>
      <c r="D1104" s="36">
        <v>43100</v>
      </c>
      <c r="E1104" s="60">
        <v>43097</v>
      </c>
      <c r="F1104" s="38">
        <f t="shared" si="34"/>
        <v>-3</v>
      </c>
      <c r="G1104" s="39">
        <f t="shared" si="35"/>
        <v>-5180.37</v>
      </c>
    </row>
    <row r="1105" spans="1:7" ht="14.25" x14ac:dyDescent="0.2">
      <c r="A1105" s="34">
        <v>1100</v>
      </c>
      <c r="B1105" s="52" t="s">
        <v>170</v>
      </c>
      <c r="C1105" s="59">
        <v>549</v>
      </c>
      <c r="D1105" s="36">
        <v>43100</v>
      </c>
      <c r="E1105" s="60">
        <v>43097</v>
      </c>
      <c r="F1105" s="38">
        <f t="shared" si="34"/>
        <v>-3</v>
      </c>
      <c r="G1105" s="39">
        <f t="shared" si="35"/>
        <v>-1647</v>
      </c>
    </row>
    <row r="1106" spans="1:7" ht="14.25" x14ac:dyDescent="0.2">
      <c r="A1106" s="34">
        <v>1101</v>
      </c>
      <c r="B1106" s="52" t="s">
        <v>114</v>
      </c>
      <c r="C1106" s="59">
        <v>13.16</v>
      </c>
      <c r="D1106" s="36">
        <v>43069</v>
      </c>
      <c r="E1106" s="60">
        <v>43097</v>
      </c>
      <c r="F1106" s="38">
        <f t="shared" si="34"/>
        <v>28</v>
      </c>
      <c r="G1106" s="39">
        <f t="shared" si="35"/>
        <v>368.48</v>
      </c>
    </row>
    <row r="1107" spans="1:7" ht="14.25" x14ac:dyDescent="0.2">
      <c r="A1107" s="34">
        <v>1102</v>
      </c>
      <c r="B1107" s="52" t="s">
        <v>114</v>
      </c>
      <c r="C1107" s="59">
        <v>317.2</v>
      </c>
      <c r="D1107" s="36">
        <v>43100</v>
      </c>
      <c r="E1107" s="60">
        <v>43097</v>
      </c>
      <c r="F1107" s="38">
        <f t="shared" si="34"/>
        <v>-3</v>
      </c>
      <c r="G1107" s="39">
        <f t="shared" si="35"/>
        <v>-951.59999999999991</v>
      </c>
    </row>
    <row r="1108" spans="1:7" ht="14.25" x14ac:dyDescent="0.2">
      <c r="A1108" s="34">
        <v>1103</v>
      </c>
      <c r="B1108" s="52" t="s">
        <v>114</v>
      </c>
      <c r="C1108" s="59">
        <v>235.16</v>
      </c>
      <c r="D1108" s="36">
        <v>43130</v>
      </c>
      <c r="E1108" s="60">
        <v>43097</v>
      </c>
      <c r="F1108" s="38">
        <f t="shared" si="34"/>
        <v>-33</v>
      </c>
      <c r="G1108" s="39">
        <f t="shared" si="35"/>
        <v>-7760.28</v>
      </c>
    </row>
    <row r="1109" spans="1:7" ht="14.25" x14ac:dyDescent="0.2">
      <c r="A1109" s="34">
        <v>1104</v>
      </c>
      <c r="B1109" s="52" t="s">
        <v>143</v>
      </c>
      <c r="C1109" s="59">
        <v>2684</v>
      </c>
      <c r="D1109" s="36">
        <v>43100</v>
      </c>
      <c r="E1109" s="60">
        <v>43097</v>
      </c>
      <c r="F1109" s="38">
        <f t="shared" si="34"/>
        <v>-3</v>
      </c>
      <c r="G1109" s="39">
        <f t="shared" si="35"/>
        <v>-8052</v>
      </c>
    </row>
    <row r="1110" spans="1:7" ht="14.25" x14ac:dyDescent="0.2">
      <c r="A1110" s="34">
        <v>1105</v>
      </c>
      <c r="B1110" s="52" t="s">
        <v>98</v>
      </c>
      <c r="C1110" s="59">
        <v>222.89</v>
      </c>
      <c r="D1110" s="36">
        <v>43100</v>
      </c>
      <c r="E1110" s="60">
        <v>43097</v>
      </c>
      <c r="F1110" s="38">
        <f t="shared" si="34"/>
        <v>-3</v>
      </c>
      <c r="G1110" s="39">
        <f t="shared" si="35"/>
        <v>-668.67</v>
      </c>
    </row>
    <row r="1111" spans="1:7" ht="14.25" x14ac:dyDescent="0.2">
      <c r="A1111" s="34">
        <v>1106</v>
      </c>
      <c r="B1111" s="52" t="s">
        <v>3</v>
      </c>
      <c r="C1111" s="59">
        <v>712.53</v>
      </c>
      <c r="D1111" s="36">
        <v>43100</v>
      </c>
      <c r="E1111" s="60">
        <v>43097</v>
      </c>
      <c r="F1111" s="38">
        <f t="shared" si="34"/>
        <v>-3</v>
      </c>
      <c r="G1111" s="39">
        <f t="shared" si="35"/>
        <v>-2137.59</v>
      </c>
    </row>
    <row r="1112" spans="1:7" ht="14.25" x14ac:dyDescent="0.2">
      <c r="A1112" s="34">
        <v>1107</v>
      </c>
      <c r="B1112" s="52" t="s">
        <v>140</v>
      </c>
      <c r="C1112" s="59">
        <v>2765.52</v>
      </c>
      <c r="D1112" s="36">
        <v>43080</v>
      </c>
      <c r="E1112" s="60">
        <v>43097</v>
      </c>
      <c r="F1112" s="38">
        <f t="shared" si="34"/>
        <v>17</v>
      </c>
      <c r="G1112" s="39">
        <f t="shared" si="35"/>
        <v>47013.84</v>
      </c>
    </row>
    <row r="1113" spans="1:7" ht="14.25" x14ac:dyDescent="0.2">
      <c r="A1113" s="34">
        <v>1108</v>
      </c>
      <c r="B1113" s="52" t="s">
        <v>141</v>
      </c>
      <c r="C1113" s="59">
        <v>2765.52</v>
      </c>
      <c r="D1113" s="36">
        <v>43077</v>
      </c>
      <c r="E1113" s="60">
        <v>43097</v>
      </c>
      <c r="F1113" s="38">
        <f t="shared" si="34"/>
        <v>20</v>
      </c>
      <c r="G1113" s="39">
        <f t="shared" si="35"/>
        <v>55310.400000000001</v>
      </c>
    </row>
    <row r="1114" spans="1:7" ht="14.25" x14ac:dyDescent="0.2">
      <c r="A1114" s="34">
        <v>1109</v>
      </c>
      <c r="B1114" s="52" t="s">
        <v>26</v>
      </c>
      <c r="C1114" s="59">
        <v>1569.08</v>
      </c>
      <c r="D1114" s="36">
        <v>43101</v>
      </c>
      <c r="E1114" s="60">
        <v>43097</v>
      </c>
      <c r="F1114" s="38">
        <f t="shared" si="34"/>
        <v>-4</v>
      </c>
      <c r="G1114" s="39">
        <f t="shared" si="35"/>
        <v>-6276.32</v>
      </c>
    </row>
    <row r="1115" spans="1:7" ht="14.25" x14ac:dyDescent="0.2">
      <c r="A1115" s="34">
        <v>1110</v>
      </c>
      <c r="B1115" s="52" t="s">
        <v>51</v>
      </c>
      <c r="C1115" s="59">
        <v>3111</v>
      </c>
      <c r="D1115" s="36">
        <v>43103</v>
      </c>
      <c r="E1115" s="60">
        <v>43097</v>
      </c>
      <c r="F1115" s="38">
        <f t="shared" si="34"/>
        <v>-6</v>
      </c>
      <c r="G1115" s="39">
        <f t="shared" si="35"/>
        <v>-18666</v>
      </c>
    </row>
    <row r="1116" spans="1:7" ht="14.25" x14ac:dyDescent="0.2">
      <c r="A1116" s="34">
        <v>1111</v>
      </c>
      <c r="B1116" s="52" t="s">
        <v>42</v>
      </c>
      <c r="C1116" s="59">
        <v>37972.5</v>
      </c>
      <c r="D1116" s="36">
        <v>43102</v>
      </c>
      <c r="E1116" s="60">
        <v>43097</v>
      </c>
      <c r="F1116" s="38">
        <f t="shared" si="34"/>
        <v>-5</v>
      </c>
      <c r="G1116" s="39">
        <f t="shared" si="35"/>
        <v>-189862.5</v>
      </c>
    </row>
    <row r="1117" spans="1:7" ht="14.25" x14ac:dyDescent="0.2">
      <c r="A1117" s="34">
        <v>1112</v>
      </c>
      <c r="B1117" s="52" t="s">
        <v>177</v>
      </c>
      <c r="C1117" s="59">
        <v>203.51</v>
      </c>
      <c r="D1117" s="36">
        <v>43102</v>
      </c>
      <c r="E1117" s="60">
        <v>43097</v>
      </c>
      <c r="F1117" s="38">
        <f t="shared" si="34"/>
        <v>-5</v>
      </c>
      <c r="G1117" s="39">
        <f t="shared" si="35"/>
        <v>-1017.55</v>
      </c>
    </row>
    <row r="1118" spans="1:7" ht="14.25" x14ac:dyDescent="0.2">
      <c r="A1118" s="34">
        <v>1113</v>
      </c>
      <c r="B1118" s="52" t="s">
        <v>177</v>
      </c>
      <c r="C1118" s="59">
        <v>1093.8399999999999</v>
      </c>
      <c r="D1118" s="36">
        <v>43102</v>
      </c>
      <c r="E1118" s="60">
        <v>43097</v>
      </c>
      <c r="F1118" s="38">
        <f t="shared" si="34"/>
        <v>-5</v>
      </c>
      <c r="G1118" s="39">
        <f t="shared" si="35"/>
        <v>-5469.2</v>
      </c>
    </row>
    <row r="1119" spans="1:7" ht="14.25" x14ac:dyDescent="0.2">
      <c r="A1119" s="34">
        <v>1114</v>
      </c>
      <c r="B1119" s="52" t="s">
        <v>31</v>
      </c>
      <c r="C1119" s="59">
        <v>500</v>
      </c>
      <c r="D1119" s="56">
        <v>42926</v>
      </c>
      <c r="E1119" s="60">
        <v>43097</v>
      </c>
      <c r="F1119" s="38">
        <f t="shared" si="34"/>
        <v>171</v>
      </c>
      <c r="G1119" s="39">
        <f t="shared" si="35"/>
        <v>85500</v>
      </c>
    </row>
    <row r="1120" spans="1:7" ht="14.25" x14ac:dyDescent="0.2">
      <c r="A1120" s="34">
        <v>1115</v>
      </c>
      <c r="B1120" s="52" t="s">
        <v>31</v>
      </c>
      <c r="C1120" s="59">
        <v>500</v>
      </c>
      <c r="D1120" s="36">
        <v>43081</v>
      </c>
      <c r="E1120" s="60">
        <v>43097</v>
      </c>
      <c r="F1120" s="38">
        <f t="shared" si="34"/>
        <v>16</v>
      </c>
      <c r="G1120" s="39">
        <f t="shared" si="35"/>
        <v>8000</v>
      </c>
    </row>
    <row r="1121" spans="1:7" ht="14.25" x14ac:dyDescent="0.2">
      <c r="A1121" s="34">
        <v>1116</v>
      </c>
      <c r="B1121" s="52" t="s">
        <v>69</v>
      </c>
      <c r="C1121" s="59">
        <v>63.81</v>
      </c>
      <c r="D1121" s="36">
        <v>43100</v>
      </c>
      <c r="E1121" s="60">
        <v>43097</v>
      </c>
      <c r="F1121" s="38">
        <f t="shared" ref="F1121:F1130" si="36">E1121-D1121</f>
        <v>-3</v>
      </c>
      <c r="G1121" s="39">
        <f t="shared" ref="G1121:G1130" si="37">F1121*C1121</f>
        <v>-191.43</v>
      </c>
    </row>
    <row r="1122" spans="1:7" ht="14.25" x14ac:dyDescent="0.2">
      <c r="A1122" s="34">
        <v>1117</v>
      </c>
      <c r="B1122" s="52" t="s">
        <v>36</v>
      </c>
      <c r="C1122" s="59">
        <v>1553.23</v>
      </c>
      <c r="D1122" s="36">
        <v>43100</v>
      </c>
      <c r="E1122" s="60">
        <v>43097</v>
      </c>
      <c r="F1122" s="38">
        <f t="shared" si="36"/>
        <v>-3</v>
      </c>
      <c r="G1122" s="39">
        <f t="shared" si="37"/>
        <v>-4659.6900000000005</v>
      </c>
    </row>
    <row r="1123" spans="1:7" ht="14.25" x14ac:dyDescent="0.2">
      <c r="A1123" s="34">
        <v>1118</v>
      </c>
      <c r="B1123" s="52" t="s">
        <v>94</v>
      </c>
      <c r="C1123" s="59">
        <v>52.07</v>
      </c>
      <c r="D1123" s="36">
        <v>43100</v>
      </c>
      <c r="E1123" s="60">
        <v>43097</v>
      </c>
      <c r="F1123" s="38">
        <f t="shared" si="36"/>
        <v>-3</v>
      </c>
      <c r="G1123" s="39">
        <f t="shared" si="37"/>
        <v>-156.21</v>
      </c>
    </row>
    <row r="1124" spans="1:7" ht="14.25" x14ac:dyDescent="0.2">
      <c r="A1124" s="34">
        <v>1119</v>
      </c>
      <c r="B1124" s="52" t="s">
        <v>34</v>
      </c>
      <c r="C1124" s="59">
        <v>277863.17</v>
      </c>
      <c r="D1124" s="36">
        <v>43099</v>
      </c>
      <c r="E1124" s="60">
        <v>43098</v>
      </c>
      <c r="F1124" s="38">
        <f t="shared" si="36"/>
        <v>-1</v>
      </c>
      <c r="G1124" s="39">
        <f t="shared" si="37"/>
        <v>-277863.17</v>
      </c>
    </row>
    <row r="1125" spans="1:7" ht="14.25" x14ac:dyDescent="0.2">
      <c r="A1125" s="34">
        <v>1120</v>
      </c>
      <c r="B1125" s="52" t="s">
        <v>31</v>
      </c>
      <c r="C1125" s="59">
        <v>2113.89</v>
      </c>
      <c r="D1125" s="36">
        <v>43100</v>
      </c>
      <c r="E1125" s="60">
        <v>43098</v>
      </c>
      <c r="F1125" s="38">
        <f t="shared" si="36"/>
        <v>-2</v>
      </c>
      <c r="G1125" s="39">
        <f t="shared" si="37"/>
        <v>-4227.78</v>
      </c>
    </row>
    <row r="1126" spans="1:7" ht="14.25" x14ac:dyDescent="0.2">
      <c r="A1126" s="34">
        <v>1121</v>
      </c>
      <c r="B1126" s="52" t="s">
        <v>6</v>
      </c>
      <c r="C1126" s="59">
        <v>85.4</v>
      </c>
      <c r="D1126" s="36">
        <v>43069</v>
      </c>
      <c r="E1126" s="60">
        <v>43098</v>
      </c>
      <c r="F1126" s="38">
        <f t="shared" si="36"/>
        <v>29</v>
      </c>
      <c r="G1126" s="39">
        <f t="shared" si="37"/>
        <v>2476.6000000000004</v>
      </c>
    </row>
    <row r="1127" spans="1:7" ht="14.25" x14ac:dyDescent="0.2">
      <c r="A1127" s="34">
        <v>1122</v>
      </c>
      <c r="B1127" s="52" t="s">
        <v>51</v>
      </c>
      <c r="C1127" s="59">
        <v>2745</v>
      </c>
      <c r="D1127" s="36">
        <v>43103</v>
      </c>
      <c r="E1127" s="60">
        <v>43098</v>
      </c>
      <c r="F1127" s="38">
        <f t="shared" si="36"/>
        <v>-5</v>
      </c>
      <c r="G1127" s="39">
        <f t="shared" si="37"/>
        <v>-13725</v>
      </c>
    </row>
    <row r="1128" spans="1:7" ht="14.25" x14ac:dyDescent="0.2">
      <c r="A1128" s="34">
        <v>1123</v>
      </c>
      <c r="B1128" s="52" t="s">
        <v>13</v>
      </c>
      <c r="C1128" s="59">
        <v>19725.13</v>
      </c>
      <c r="D1128" s="36">
        <v>43100</v>
      </c>
      <c r="E1128" s="60">
        <v>43098</v>
      </c>
      <c r="F1128" s="38">
        <f t="shared" si="36"/>
        <v>-2</v>
      </c>
      <c r="G1128" s="39">
        <f t="shared" si="37"/>
        <v>-39450.26</v>
      </c>
    </row>
    <row r="1129" spans="1:7" ht="14.25" x14ac:dyDescent="0.2">
      <c r="A1129" s="34">
        <v>1124</v>
      </c>
      <c r="B1129" s="52" t="s">
        <v>54</v>
      </c>
      <c r="C1129" s="59">
        <v>17220.18</v>
      </c>
      <c r="D1129" s="36">
        <v>43100</v>
      </c>
      <c r="E1129" s="60">
        <v>43098</v>
      </c>
      <c r="F1129" s="38">
        <f t="shared" si="36"/>
        <v>-2</v>
      </c>
      <c r="G1129" s="39">
        <f t="shared" si="37"/>
        <v>-34440.36</v>
      </c>
    </row>
    <row r="1130" spans="1:7" ht="15" thickBot="1" x14ac:dyDescent="0.25">
      <c r="A1130" s="46">
        <v>1125</v>
      </c>
      <c r="B1130" s="61" t="s">
        <v>115</v>
      </c>
      <c r="C1130" s="62">
        <v>438.75</v>
      </c>
      <c r="D1130" s="47">
        <v>43099</v>
      </c>
      <c r="E1130" s="63">
        <v>43099</v>
      </c>
      <c r="F1130" s="48">
        <f t="shared" si="36"/>
        <v>0</v>
      </c>
      <c r="G1130" s="49">
        <f t="shared" si="37"/>
        <v>0</v>
      </c>
    </row>
    <row r="1132" spans="1:7" x14ac:dyDescent="0.2">
      <c r="C1132" s="10">
        <f>SUM(C7:C1131)</f>
        <v>7489759.7200000007</v>
      </c>
      <c r="G1132" s="10">
        <f>SUM(G7:G1131)</f>
        <v>-32613693.67999997</v>
      </c>
    </row>
    <row r="1133" spans="1:7" ht="13.5" thickBot="1" x14ac:dyDescent="0.25"/>
    <row r="1134" spans="1:7" ht="16.5" thickBot="1" x14ac:dyDescent="0.25">
      <c r="D1134" s="73" t="s">
        <v>38</v>
      </c>
      <c r="E1134" s="74"/>
      <c r="F1134" s="74"/>
      <c r="G1134" s="9">
        <f>G1132/C1132</f>
        <v>-4.3544379124621591</v>
      </c>
    </row>
  </sheetData>
  <autoFilter ref="B1:B1130" xr:uid="{00000000-0009-0000-0000-000000000000}"/>
  <mergeCells count="4">
    <mergeCell ref="C2:F2"/>
    <mergeCell ref="D3:F3"/>
    <mergeCell ref="A5:G5"/>
    <mergeCell ref="D1134:F113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2017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2017-10-18T11:00:04Z</cp:lastPrinted>
  <dcterms:created xsi:type="dcterms:W3CDTF">2013-12-23T13:24:18Z</dcterms:created>
  <dcterms:modified xsi:type="dcterms:W3CDTF">2018-01-22T09:48:41Z</dcterms:modified>
</cp:coreProperties>
</file>