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la\Desktop\"/>
    </mc:Choice>
  </mc:AlternateContent>
  <xr:revisionPtr revIDLastSave="0" documentId="13_ncr:1_{6FEDA8EA-9964-4C56-9ABE-BC9A20BCADF3}" xr6:coauthVersionLast="40" xr6:coauthVersionMax="40" xr10:uidLastSave="{00000000-0000-0000-0000-000000000000}"/>
  <bookViews>
    <workbookView xWindow="0" yWindow="0" windowWidth="14400" windowHeight="8640" tabRatio="500" xr2:uid="{00000000-000D-0000-FFFF-FFFF00000000}"/>
  </bookViews>
  <sheets>
    <sheet name="Indicatore annuale 2015" sheetId="22" r:id="rId1"/>
  </sheets>
  <definedNames>
    <definedName name="_xlnm._FilterDatabase" localSheetId="0" hidden="1">'Indicatore annuale 2015'!$B$1:$B$1010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12" i="22" l="1"/>
  <c r="F513" i="22"/>
  <c r="G513" i="22" s="1"/>
  <c r="F514" i="22"/>
  <c r="F515" i="22"/>
  <c r="F516" i="22"/>
  <c r="G514" i="22"/>
  <c r="G515" i="22"/>
  <c r="G516" i="22"/>
  <c r="F220" i="22"/>
  <c r="G220" i="22" s="1"/>
  <c r="F221" i="22"/>
  <c r="G221" i="22" s="1"/>
  <c r="F222" i="22"/>
  <c r="G222" i="22" s="1"/>
  <c r="F784" i="22"/>
  <c r="G784" i="22" s="1"/>
  <c r="F785" i="22"/>
  <c r="G785" i="22" s="1"/>
  <c r="F786" i="22"/>
  <c r="G786" i="22" s="1"/>
  <c r="F1010" i="22"/>
  <c r="G1010" i="22" s="1"/>
  <c r="F1009" i="22"/>
  <c r="G1009" i="22" s="1"/>
  <c r="F1008" i="22"/>
  <c r="G1008" i="22" s="1"/>
  <c r="F1007" i="22"/>
  <c r="G1007" i="22" s="1"/>
  <c r="F1006" i="22"/>
  <c r="G1006" i="22" s="1"/>
  <c r="F1005" i="22"/>
  <c r="G1005" i="22" s="1"/>
  <c r="F1004" i="22"/>
  <c r="G1004" i="22" s="1"/>
  <c r="F1003" i="22"/>
  <c r="G1003" i="22" s="1"/>
  <c r="F1002" i="22"/>
  <c r="G1002" i="22" s="1"/>
  <c r="F1001" i="22"/>
  <c r="G1001" i="22" s="1"/>
  <c r="F1000" i="22"/>
  <c r="G1000" i="22" s="1"/>
  <c r="F999" i="22"/>
  <c r="G999" i="22" s="1"/>
  <c r="F998" i="22"/>
  <c r="G998" i="22" s="1"/>
  <c r="F997" i="22"/>
  <c r="G997" i="22" s="1"/>
  <c r="F996" i="22"/>
  <c r="G996" i="22" s="1"/>
  <c r="F995" i="22"/>
  <c r="G995" i="22" s="1"/>
  <c r="F994" i="22"/>
  <c r="G994" i="22" s="1"/>
  <c r="F993" i="22"/>
  <c r="G993" i="22" s="1"/>
  <c r="F992" i="22"/>
  <c r="G992" i="22" s="1"/>
  <c r="F991" i="22"/>
  <c r="G991" i="22" s="1"/>
  <c r="F990" i="22"/>
  <c r="G990" i="22" s="1"/>
  <c r="F989" i="22"/>
  <c r="G989" i="22" s="1"/>
  <c r="F988" i="22"/>
  <c r="G988" i="22" s="1"/>
  <c r="F987" i="22"/>
  <c r="G987" i="22" s="1"/>
  <c r="F986" i="22"/>
  <c r="G986" i="22" s="1"/>
  <c r="F985" i="22"/>
  <c r="G985" i="22" s="1"/>
  <c r="F984" i="22"/>
  <c r="G984" i="22" s="1"/>
  <c r="F983" i="22"/>
  <c r="G983" i="22" s="1"/>
  <c r="F982" i="22"/>
  <c r="G982" i="22" s="1"/>
  <c r="F981" i="22"/>
  <c r="G981" i="22" s="1"/>
  <c r="F980" i="22"/>
  <c r="G980" i="22" s="1"/>
  <c r="F979" i="22"/>
  <c r="G979" i="22" s="1"/>
  <c r="F978" i="22"/>
  <c r="G978" i="22" s="1"/>
  <c r="F977" i="22"/>
  <c r="G977" i="22" s="1"/>
  <c r="F976" i="22"/>
  <c r="G976" i="22" s="1"/>
  <c r="F975" i="22"/>
  <c r="G975" i="22" s="1"/>
  <c r="F974" i="22"/>
  <c r="G974" i="22" s="1"/>
  <c r="F973" i="22"/>
  <c r="G973" i="22" s="1"/>
  <c r="F972" i="22"/>
  <c r="G972" i="22" s="1"/>
  <c r="F971" i="22"/>
  <c r="G971" i="22" s="1"/>
  <c r="F970" i="22"/>
  <c r="G970" i="22" s="1"/>
  <c r="F969" i="22"/>
  <c r="G969" i="22" s="1"/>
  <c r="F968" i="22"/>
  <c r="G968" i="22" s="1"/>
  <c r="F967" i="22"/>
  <c r="G967" i="22" s="1"/>
  <c r="F966" i="22"/>
  <c r="G966" i="22" s="1"/>
  <c r="F965" i="22"/>
  <c r="G965" i="22" s="1"/>
  <c r="F964" i="22"/>
  <c r="G964" i="22" s="1"/>
  <c r="F963" i="22"/>
  <c r="G963" i="22" s="1"/>
  <c r="F962" i="22"/>
  <c r="G962" i="22" s="1"/>
  <c r="F961" i="22"/>
  <c r="G961" i="22" s="1"/>
  <c r="F960" i="22"/>
  <c r="G960" i="22" s="1"/>
  <c r="F959" i="22"/>
  <c r="G959" i="22" s="1"/>
  <c r="F958" i="22"/>
  <c r="G958" i="22" s="1"/>
  <c r="F957" i="22"/>
  <c r="G957" i="22" s="1"/>
  <c r="F956" i="22"/>
  <c r="G956" i="22" s="1"/>
  <c r="F955" i="22"/>
  <c r="G955" i="22" s="1"/>
  <c r="F954" i="22"/>
  <c r="G954" i="22" s="1"/>
  <c r="F953" i="22"/>
  <c r="G953" i="22" s="1"/>
  <c r="F952" i="22"/>
  <c r="G952" i="22" s="1"/>
  <c r="F951" i="22"/>
  <c r="G951" i="22" s="1"/>
  <c r="F950" i="22"/>
  <c r="G950" i="22" s="1"/>
  <c r="F949" i="22"/>
  <c r="G949" i="22" s="1"/>
  <c r="F948" i="22"/>
  <c r="G948" i="22" s="1"/>
  <c r="F947" i="22"/>
  <c r="G947" i="22" s="1"/>
  <c r="F946" i="22"/>
  <c r="G946" i="22" s="1"/>
  <c r="F945" i="22"/>
  <c r="G945" i="22" s="1"/>
  <c r="F944" i="22"/>
  <c r="G944" i="22" s="1"/>
  <c r="F943" i="22"/>
  <c r="G943" i="22" s="1"/>
  <c r="F942" i="22"/>
  <c r="G942" i="22" s="1"/>
  <c r="F941" i="22"/>
  <c r="G941" i="22" s="1"/>
  <c r="F940" i="22"/>
  <c r="G940" i="22" s="1"/>
  <c r="F939" i="22"/>
  <c r="G939" i="22" s="1"/>
  <c r="F938" i="22"/>
  <c r="G938" i="22" s="1"/>
  <c r="F937" i="22"/>
  <c r="G937" i="22" s="1"/>
  <c r="F936" i="22"/>
  <c r="G936" i="22" s="1"/>
  <c r="F935" i="22"/>
  <c r="G935" i="22" s="1"/>
  <c r="F934" i="22"/>
  <c r="G934" i="22" s="1"/>
  <c r="F933" i="22"/>
  <c r="G933" i="22" s="1"/>
  <c r="F932" i="22"/>
  <c r="G932" i="22" s="1"/>
  <c r="F931" i="22"/>
  <c r="G931" i="22" s="1"/>
  <c r="F930" i="22"/>
  <c r="G930" i="22" s="1"/>
  <c r="F929" i="22"/>
  <c r="G929" i="22" s="1"/>
  <c r="F928" i="22"/>
  <c r="G928" i="22" s="1"/>
  <c r="F927" i="22"/>
  <c r="G927" i="22" s="1"/>
  <c r="F926" i="22"/>
  <c r="G926" i="22" s="1"/>
  <c r="F925" i="22"/>
  <c r="G925" i="22" s="1"/>
  <c r="F924" i="22"/>
  <c r="G924" i="22" s="1"/>
  <c r="F923" i="22"/>
  <c r="G923" i="22" s="1"/>
  <c r="F922" i="22"/>
  <c r="G922" i="22" s="1"/>
  <c r="F921" i="22"/>
  <c r="G921" i="22" s="1"/>
  <c r="F920" i="22"/>
  <c r="G920" i="22" s="1"/>
  <c r="F919" i="22"/>
  <c r="G919" i="22" s="1"/>
  <c r="F918" i="22"/>
  <c r="G918" i="22" s="1"/>
  <c r="F917" i="22"/>
  <c r="G917" i="22" s="1"/>
  <c r="F916" i="22"/>
  <c r="G916" i="22" s="1"/>
  <c r="F915" i="22"/>
  <c r="G915" i="22" s="1"/>
  <c r="F914" i="22"/>
  <c r="G914" i="22" s="1"/>
  <c r="F913" i="22"/>
  <c r="G913" i="22" s="1"/>
  <c r="F912" i="22"/>
  <c r="G912" i="22" s="1"/>
  <c r="F911" i="22"/>
  <c r="G911" i="22" s="1"/>
  <c r="F910" i="22"/>
  <c r="G910" i="22" s="1"/>
  <c r="F909" i="22"/>
  <c r="G909" i="22" s="1"/>
  <c r="F908" i="22"/>
  <c r="G908" i="22" s="1"/>
  <c r="F907" i="22"/>
  <c r="G907" i="22" s="1"/>
  <c r="F906" i="22"/>
  <c r="G906" i="22" s="1"/>
  <c r="F905" i="22"/>
  <c r="G905" i="22" s="1"/>
  <c r="F904" i="22"/>
  <c r="G904" i="22" s="1"/>
  <c r="F903" i="22"/>
  <c r="G903" i="22" s="1"/>
  <c r="F902" i="22"/>
  <c r="G902" i="22" s="1"/>
  <c r="F901" i="22"/>
  <c r="G901" i="22" s="1"/>
  <c r="F900" i="22"/>
  <c r="G900" i="22" s="1"/>
  <c r="F899" i="22"/>
  <c r="G899" i="22" s="1"/>
  <c r="F898" i="22"/>
  <c r="G898" i="22" s="1"/>
  <c r="F897" i="22"/>
  <c r="G897" i="22" s="1"/>
  <c r="F896" i="22"/>
  <c r="G896" i="22" s="1"/>
  <c r="F895" i="22"/>
  <c r="G895" i="22" s="1"/>
  <c r="F894" i="22"/>
  <c r="G894" i="22" s="1"/>
  <c r="F893" i="22"/>
  <c r="G893" i="22" s="1"/>
  <c r="F892" i="22"/>
  <c r="G892" i="22" s="1"/>
  <c r="F891" i="22"/>
  <c r="G891" i="22" s="1"/>
  <c r="F890" i="22"/>
  <c r="G890" i="22" s="1"/>
  <c r="F889" i="22"/>
  <c r="G889" i="22" s="1"/>
  <c r="F888" i="22"/>
  <c r="G888" i="22" s="1"/>
  <c r="F887" i="22"/>
  <c r="G887" i="22" s="1"/>
  <c r="F886" i="22"/>
  <c r="G886" i="22" s="1"/>
  <c r="F885" i="22"/>
  <c r="G885" i="22" s="1"/>
  <c r="F884" i="22"/>
  <c r="G884" i="22" s="1"/>
  <c r="F883" i="22"/>
  <c r="G883" i="22" s="1"/>
  <c r="F882" i="22"/>
  <c r="G882" i="22" s="1"/>
  <c r="F881" i="22"/>
  <c r="G881" i="22" s="1"/>
  <c r="F880" i="22"/>
  <c r="G880" i="22" s="1"/>
  <c r="F879" i="22"/>
  <c r="G879" i="22" s="1"/>
  <c r="F878" i="22"/>
  <c r="G878" i="22" s="1"/>
  <c r="F877" i="22"/>
  <c r="G877" i="22" s="1"/>
  <c r="F876" i="22"/>
  <c r="G876" i="22" s="1"/>
  <c r="F875" i="22"/>
  <c r="G875" i="22" s="1"/>
  <c r="F874" i="22"/>
  <c r="G874" i="22" s="1"/>
  <c r="F873" i="22"/>
  <c r="G873" i="22" s="1"/>
  <c r="F872" i="22"/>
  <c r="G872" i="22" s="1"/>
  <c r="F871" i="22"/>
  <c r="G871" i="22" s="1"/>
  <c r="F870" i="22"/>
  <c r="G870" i="22" s="1"/>
  <c r="F869" i="22"/>
  <c r="G869" i="22" s="1"/>
  <c r="F868" i="22"/>
  <c r="G868" i="22" s="1"/>
  <c r="F867" i="22"/>
  <c r="G867" i="22" s="1"/>
  <c r="F866" i="22"/>
  <c r="G866" i="22" s="1"/>
  <c r="F865" i="22"/>
  <c r="G865" i="22" s="1"/>
  <c r="F864" i="22"/>
  <c r="G864" i="22" s="1"/>
  <c r="F863" i="22"/>
  <c r="G863" i="22" s="1"/>
  <c r="F862" i="22"/>
  <c r="G862" i="22" s="1"/>
  <c r="F861" i="22"/>
  <c r="G861" i="22" s="1"/>
  <c r="F860" i="22"/>
  <c r="G860" i="22" s="1"/>
  <c r="F859" i="22"/>
  <c r="G859" i="22" s="1"/>
  <c r="F858" i="22"/>
  <c r="G858" i="22" s="1"/>
  <c r="F857" i="22"/>
  <c r="G857" i="22" s="1"/>
  <c r="F856" i="22"/>
  <c r="G856" i="22" s="1"/>
  <c r="F855" i="22"/>
  <c r="G855" i="22" s="1"/>
  <c r="F854" i="22"/>
  <c r="G854" i="22" s="1"/>
  <c r="F853" i="22"/>
  <c r="G853" i="22" s="1"/>
  <c r="F852" i="22"/>
  <c r="G852" i="22" s="1"/>
  <c r="F851" i="22"/>
  <c r="G851" i="22" s="1"/>
  <c r="F850" i="22"/>
  <c r="G850" i="22" s="1"/>
  <c r="F849" i="22"/>
  <c r="G849" i="22" s="1"/>
  <c r="F848" i="22"/>
  <c r="G848" i="22" s="1"/>
  <c r="F847" i="22"/>
  <c r="G847" i="22" s="1"/>
  <c r="F846" i="22"/>
  <c r="G846" i="22" s="1"/>
  <c r="F845" i="22"/>
  <c r="G845" i="22" s="1"/>
  <c r="F844" i="22"/>
  <c r="G844" i="22" s="1"/>
  <c r="F843" i="22"/>
  <c r="G843" i="22" s="1"/>
  <c r="F842" i="22"/>
  <c r="G842" i="22" s="1"/>
  <c r="F841" i="22"/>
  <c r="G841" i="22" s="1"/>
  <c r="F840" i="22"/>
  <c r="G840" i="22" s="1"/>
  <c r="F839" i="22"/>
  <c r="G839" i="22" s="1"/>
  <c r="F838" i="22"/>
  <c r="G838" i="22" s="1"/>
  <c r="F837" i="22"/>
  <c r="G837" i="22" s="1"/>
  <c r="F836" i="22"/>
  <c r="G836" i="22" s="1"/>
  <c r="F835" i="22"/>
  <c r="G835" i="22" s="1"/>
  <c r="F834" i="22"/>
  <c r="G834" i="22" s="1"/>
  <c r="F833" i="22"/>
  <c r="G833" i="22" s="1"/>
  <c r="F832" i="22"/>
  <c r="G832" i="22" s="1"/>
  <c r="F831" i="22"/>
  <c r="G831" i="22" s="1"/>
  <c r="F830" i="22"/>
  <c r="G830" i="22" s="1"/>
  <c r="F829" i="22"/>
  <c r="G829" i="22" s="1"/>
  <c r="F828" i="22"/>
  <c r="G828" i="22" s="1"/>
  <c r="F827" i="22"/>
  <c r="G827" i="22" s="1"/>
  <c r="F826" i="22"/>
  <c r="G826" i="22" s="1"/>
  <c r="F825" i="22"/>
  <c r="G825" i="22" s="1"/>
  <c r="F824" i="22"/>
  <c r="G824" i="22" s="1"/>
  <c r="F823" i="22"/>
  <c r="G823" i="22" s="1"/>
  <c r="F822" i="22"/>
  <c r="G822" i="22" s="1"/>
  <c r="F821" i="22"/>
  <c r="G821" i="22" s="1"/>
  <c r="F820" i="22"/>
  <c r="G820" i="22" s="1"/>
  <c r="F819" i="22"/>
  <c r="G819" i="22" s="1"/>
  <c r="F818" i="22"/>
  <c r="G818" i="22" s="1"/>
  <c r="F817" i="22"/>
  <c r="G817" i="22" s="1"/>
  <c r="F816" i="22"/>
  <c r="G816" i="22" s="1"/>
  <c r="F815" i="22"/>
  <c r="G815" i="22" s="1"/>
  <c r="F814" i="22"/>
  <c r="G814" i="22" s="1"/>
  <c r="F813" i="22"/>
  <c r="G813" i="22" s="1"/>
  <c r="F812" i="22"/>
  <c r="G812" i="22" s="1"/>
  <c r="F811" i="22"/>
  <c r="G811" i="22" s="1"/>
  <c r="F810" i="22"/>
  <c r="G810" i="22" s="1"/>
  <c r="F809" i="22"/>
  <c r="G809" i="22" s="1"/>
  <c r="F808" i="22"/>
  <c r="G808" i="22" s="1"/>
  <c r="F807" i="22"/>
  <c r="G807" i="22" s="1"/>
  <c r="F806" i="22"/>
  <c r="G806" i="22" s="1"/>
  <c r="F805" i="22"/>
  <c r="G805" i="22" s="1"/>
  <c r="F804" i="22"/>
  <c r="G804" i="22" s="1"/>
  <c r="F803" i="22"/>
  <c r="G803" i="22" s="1"/>
  <c r="F802" i="22"/>
  <c r="G802" i="22" s="1"/>
  <c r="F801" i="22"/>
  <c r="G801" i="22" s="1"/>
  <c r="F800" i="22"/>
  <c r="G800" i="22" s="1"/>
  <c r="F799" i="22"/>
  <c r="G799" i="22" s="1"/>
  <c r="F798" i="22"/>
  <c r="G798" i="22" s="1"/>
  <c r="F797" i="22"/>
  <c r="G797" i="22" s="1"/>
  <c r="F796" i="22"/>
  <c r="G796" i="22" s="1"/>
  <c r="F795" i="22"/>
  <c r="G795" i="22" s="1"/>
  <c r="F794" i="22"/>
  <c r="G794" i="22" s="1"/>
  <c r="F793" i="22"/>
  <c r="G793" i="22" s="1"/>
  <c r="F792" i="22"/>
  <c r="G792" i="22" s="1"/>
  <c r="F791" i="22"/>
  <c r="G791" i="22" s="1"/>
  <c r="F790" i="22"/>
  <c r="G790" i="22" s="1"/>
  <c r="F789" i="22"/>
  <c r="G789" i="22" s="1"/>
  <c r="F788" i="22"/>
  <c r="G788" i="22" s="1"/>
  <c r="F787" i="22"/>
  <c r="G787" i="22" s="1"/>
  <c r="F783" i="22"/>
  <c r="G783" i="22" s="1"/>
  <c r="F782" i="22"/>
  <c r="G782" i="22" s="1"/>
  <c r="F781" i="22"/>
  <c r="G781" i="22" s="1"/>
  <c r="F780" i="22"/>
  <c r="G780" i="22" s="1"/>
  <c r="F779" i="22"/>
  <c r="G779" i="22" s="1"/>
  <c r="F778" i="22"/>
  <c r="G778" i="22" s="1"/>
  <c r="F777" i="22"/>
  <c r="G777" i="22" s="1"/>
  <c r="F776" i="22"/>
  <c r="G776" i="22" s="1"/>
  <c r="F775" i="22"/>
  <c r="G775" i="22" s="1"/>
  <c r="F774" i="22"/>
  <c r="G774" i="22" s="1"/>
  <c r="F773" i="22"/>
  <c r="G773" i="22" s="1"/>
  <c r="F772" i="22"/>
  <c r="G772" i="22" s="1"/>
  <c r="F771" i="22"/>
  <c r="G771" i="22" s="1"/>
  <c r="F770" i="22"/>
  <c r="G770" i="22" s="1"/>
  <c r="F769" i="22"/>
  <c r="G769" i="22" s="1"/>
  <c r="F768" i="22"/>
  <c r="G768" i="22" s="1"/>
  <c r="F767" i="22"/>
  <c r="G767" i="22" s="1"/>
  <c r="F766" i="22"/>
  <c r="G766" i="22" s="1"/>
  <c r="F765" i="22"/>
  <c r="G765" i="22" s="1"/>
  <c r="F764" i="22"/>
  <c r="G764" i="22" s="1"/>
  <c r="F763" i="22"/>
  <c r="G763" i="22" s="1"/>
  <c r="F762" i="22"/>
  <c r="G762" i="22" s="1"/>
  <c r="F761" i="22"/>
  <c r="G761" i="22" s="1"/>
  <c r="F760" i="22"/>
  <c r="G760" i="22" s="1"/>
  <c r="F759" i="22"/>
  <c r="G759" i="22" s="1"/>
  <c r="F758" i="22"/>
  <c r="G758" i="22" s="1"/>
  <c r="F757" i="22"/>
  <c r="G757" i="22" s="1"/>
  <c r="F756" i="22"/>
  <c r="G756" i="22" s="1"/>
  <c r="F755" i="22"/>
  <c r="G755" i="22" s="1"/>
  <c r="F754" i="22"/>
  <c r="G754" i="22" s="1"/>
  <c r="F753" i="22"/>
  <c r="G753" i="22" s="1"/>
  <c r="F752" i="22"/>
  <c r="G752" i="22" s="1"/>
  <c r="F751" i="22"/>
  <c r="G751" i="22" s="1"/>
  <c r="F750" i="22"/>
  <c r="G750" i="22" s="1"/>
  <c r="F749" i="22"/>
  <c r="G749" i="22" s="1"/>
  <c r="F748" i="22"/>
  <c r="G748" i="22" s="1"/>
  <c r="F747" i="22"/>
  <c r="G747" i="22" s="1"/>
  <c r="F746" i="22"/>
  <c r="G746" i="22" s="1"/>
  <c r="F745" i="22"/>
  <c r="G745" i="22" s="1"/>
  <c r="F744" i="22"/>
  <c r="G744" i="22" s="1"/>
  <c r="F743" i="22"/>
  <c r="G743" i="22" s="1"/>
  <c r="F742" i="22"/>
  <c r="G742" i="22" s="1"/>
  <c r="F741" i="22"/>
  <c r="G741" i="22" s="1"/>
  <c r="F740" i="22"/>
  <c r="G740" i="22" s="1"/>
  <c r="F739" i="22"/>
  <c r="G739" i="22" s="1"/>
  <c r="F738" i="22"/>
  <c r="G738" i="22" s="1"/>
  <c r="F737" i="22"/>
  <c r="G737" i="22" s="1"/>
  <c r="F736" i="22"/>
  <c r="G736" i="22" s="1"/>
  <c r="F735" i="22"/>
  <c r="G735" i="22" s="1"/>
  <c r="F734" i="22"/>
  <c r="G734" i="22" s="1"/>
  <c r="F733" i="22"/>
  <c r="G733" i="22" s="1"/>
  <c r="F732" i="22"/>
  <c r="G732" i="22" s="1"/>
  <c r="F731" i="22"/>
  <c r="G731" i="22" s="1"/>
  <c r="F730" i="22"/>
  <c r="G730" i="22" s="1"/>
  <c r="F729" i="22"/>
  <c r="G729" i="22" s="1"/>
  <c r="F728" i="22"/>
  <c r="G728" i="22" s="1"/>
  <c r="F727" i="22"/>
  <c r="G727" i="22" s="1"/>
  <c r="F726" i="22"/>
  <c r="G726" i="22" s="1"/>
  <c r="F725" i="22"/>
  <c r="G725" i="22" s="1"/>
  <c r="F724" i="22"/>
  <c r="G724" i="22" s="1"/>
  <c r="F723" i="22"/>
  <c r="G723" i="22" s="1"/>
  <c r="F722" i="22"/>
  <c r="G722" i="22" s="1"/>
  <c r="F721" i="22"/>
  <c r="G721" i="22" s="1"/>
  <c r="F720" i="22"/>
  <c r="G720" i="22" s="1"/>
  <c r="F719" i="22"/>
  <c r="G719" i="22" s="1"/>
  <c r="F718" i="22"/>
  <c r="G718" i="22" s="1"/>
  <c r="F717" i="22"/>
  <c r="G717" i="22" s="1"/>
  <c r="F716" i="22"/>
  <c r="G716" i="22" s="1"/>
  <c r="F715" i="22"/>
  <c r="G715" i="22" s="1"/>
  <c r="F714" i="22"/>
  <c r="G714" i="22" s="1"/>
  <c r="F713" i="22"/>
  <c r="G713" i="22" s="1"/>
  <c r="F712" i="22"/>
  <c r="G712" i="22" s="1"/>
  <c r="F711" i="22"/>
  <c r="G711" i="22" s="1"/>
  <c r="F710" i="22"/>
  <c r="G710" i="22" s="1"/>
  <c r="F709" i="22"/>
  <c r="G709" i="22" s="1"/>
  <c r="F708" i="22"/>
  <c r="G708" i="22" s="1"/>
  <c r="F707" i="22"/>
  <c r="G707" i="22" s="1"/>
  <c r="F706" i="22"/>
  <c r="G706" i="22" s="1"/>
  <c r="F705" i="22"/>
  <c r="G705" i="22" s="1"/>
  <c r="F704" i="22"/>
  <c r="G704" i="22" s="1"/>
  <c r="F703" i="22"/>
  <c r="G703" i="22" s="1"/>
  <c r="F702" i="22"/>
  <c r="G702" i="22" s="1"/>
  <c r="F701" i="22"/>
  <c r="G701" i="22" s="1"/>
  <c r="F700" i="22"/>
  <c r="G700" i="22" s="1"/>
  <c r="F699" i="22"/>
  <c r="G699" i="22" s="1"/>
  <c r="F698" i="22"/>
  <c r="G698" i="22" s="1"/>
  <c r="F697" i="22"/>
  <c r="G697" i="22" s="1"/>
  <c r="F696" i="22"/>
  <c r="G696" i="22" s="1"/>
  <c r="F695" i="22"/>
  <c r="G695" i="22" s="1"/>
  <c r="F694" i="22"/>
  <c r="G694" i="22" s="1"/>
  <c r="F693" i="22"/>
  <c r="G693" i="22" s="1"/>
  <c r="F692" i="22"/>
  <c r="G692" i="22" s="1"/>
  <c r="F691" i="22"/>
  <c r="G691" i="22" s="1"/>
  <c r="F690" i="22"/>
  <c r="G690" i="22" s="1"/>
  <c r="F689" i="22"/>
  <c r="G689" i="22" s="1"/>
  <c r="F688" i="22"/>
  <c r="G688" i="22" s="1"/>
  <c r="F687" i="22"/>
  <c r="G687" i="22" s="1"/>
  <c r="F686" i="22"/>
  <c r="G686" i="22" s="1"/>
  <c r="F685" i="22"/>
  <c r="G685" i="22" s="1"/>
  <c r="F684" i="22"/>
  <c r="G684" i="22" s="1"/>
  <c r="F683" i="22"/>
  <c r="G683" i="22" s="1"/>
  <c r="F682" i="22"/>
  <c r="G682" i="22" s="1"/>
  <c r="F681" i="22"/>
  <c r="G681" i="22" s="1"/>
  <c r="F680" i="22"/>
  <c r="G680" i="22" s="1"/>
  <c r="F679" i="22"/>
  <c r="G679" i="22" s="1"/>
  <c r="F678" i="22"/>
  <c r="G678" i="22" s="1"/>
  <c r="F677" i="22"/>
  <c r="G677" i="22" s="1"/>
  <c r="F676" i="22"/>
  <c r="G676" i="22" s="1"/>
  <c r="F675" i="22"/>
  <c r="G675" i="22" s="1"/>
  <c r="F674" i="22"/>
  <c r="G674" i="22" s="1"/>
  <c r="F673" i="22"/>
  <c r="G673" i="22" s="1"/>
  <c r="F672" i="22"/>
  <c r="G672" i="22" s="1"/>
  <c r="F671" i="22"/>
  <c r="G671" i="22" s="1"/>
  <c r="F670" i="22"/>
  <c r="G670" i="22" s="1"/>
  <c r="F669" i="22"/>
  <c r="G669" i="22" s="1"/>
  <c r="F668" i="22"/>
  <c r="G668" i="22" s="1"/>
  <c r="F667" i="22"/>
  <c r="G667" i="22" s="1"/>
  <c r="F666" i="22"/>
  <c r="G666" i="22" s="1"/>
  <c r="F665" i="22"/>
  <c r="G665" i="22" s="1"/>
  <c r="F664" i="22"/>
  <c r="G664" i="22" s="1"/>
  <c r="F663" i="22"/>
  <c r="G663" i="22" s="1"/>
  <c r="F662" i="22"/>
  <c r="G662" i="22" s="1"/>
  <c r="F661" i="22"/>
  <c r="G661" i="22" s="1"/>
  <c r="F660" i="22"/>
  <c r="G660" i="22" s="1"/>
  <c r="F659" i="22"/>
  <c r="G659" i="22" s="1"/>
  <c r="F658" i="22"/>
  <c r="G658" i="22" s="1"/>
  <c r="F657" i="22"/>
  <c r="G657" i="22" s="1"/>
  <c r="F656" i="22"/>
  <c r="G656" i="22" s="1"/>
  <c r="F655" i="22"/>
  <c r="G655" i="22" s="1"/>
  <c r="F654" i="22"/>
  <c r="G654" i="22" s="1"/>
  <c r="F653" i="22"/>
  <c r="G653" i="22" s="1"/>
  <c r="F652" i="22"/>
  <c r="G652" i="22" s="1"/>
  <c r="F651" i="22"/>
  <c r="G651" i="22" s="1"/>
  <c r="F650" i="22"/>
  <c r="G650" i="22" s="1"/>
  <c r="F649" i="22"/>
  <c r="G649" i="22" s="1"/>
  <c r="F648" i="22"/>
  <c r="G648" i="22" s="1"/>
  <c r="F647" i="22"/>
  <c r="G647" i="22" s="1"/>
  <c r="F646" i="22"/>
  <c r="G646" i="22" s="1"/>
  <c r="F645" i="22"/>
  <c r="G645" i="22" s="1"/>
  <c r="F644" i="22"/>
  <c r="G644" i="22" s="1"/>
  <c r="F643" i="22"/>
  <c r="G643" i="22" s="1"/>
  <c r="F642" i="22"/>
  <c r="G642" i="22" s="1"/>
  <c r="F641" i="22"/>
  <c r="G641" i="22" s="1"/>
  <c r="F640" i="22"/>
  <c r="G640" i="22" s="1"/>
  <c r="F639" i="22"/>
  <c r="G639" i="22" s="1"/>
  <c r="F638" i="22"/>
  <c r="G638" i="22" s="1"/>
  <c r="F637" i="22"/>
  <c r="G637" i="22" s="1"/>
  <c r="F636" i="22"/>
  <c r="G636" i="22" s="1"/>
  <c r="F635" i="22"/>
  <c r="G635" i="22" s="1"/>
  <c r="F634" i="22"/>
  <c r="G634" i="22" s="1"/>
  <c r="F633" i="22"/>
  <c r="G633" i="22" s="1"/>
  <c r="F632" i="22"/>
  <c r="G632" i="22" s="1"/>
  <c r="F631" i="22"/>
  <c r="G631" i="22" s="1"/>
  <c r="F630" i="22"/>
  <c r="G630" i="22" s="1"/>
  <c r="F629" i="22"/>
  <c r="G629" i="22" s="1"/>
  <c r="F628" i="22"/>
  <c r="G628" i="22" s="1"/>
  <c r="F627" i="22"/>
  <c r="G627" i="22" s="1"/>
  <c r="F626" i="22"/>
  <c r="G626" i="22" s="1"/>
  <c r="F625" i="22"/>
  <c r="G625" i="22" s="1"/>
  <c r="F624" i="22"/>
  <c r="G624" i="22" s="1"/>
  <c r="F623" i="22"/>
  <c r="G623" i="22" s="1"/>
  <c r="F622" i="22"/>
  <c r="G622" i="22" s="1"/>
  <c r="F621" i="22"/>
  <c r="G621" i="22" s="1"/>
  <c r="F620" i="22"/>
  <c r="G620" i="22" s="1"/>
  <c r="F619" i="22"/>
  <c r="G619" i="22" s="1"/>
  <c r="F618" i="22"/>
  <c r="G618" i="22" s="1"/>
  <c r="F617" i="22"/>
  <c r="G617" i="22" s="1"/>
  <c r="F616" i="22"/>
  <c r="G616" i="22" s="1"/>
  <c r="F615" i="22"/>
  <c r="G615" i="22" s="1"/>
  <c r="F614" i="22"/>
  <c r="G614" i="22" s="1"/>
  <c r="F613" i="22"/>
  <c r="G613" i="22" s="1"/>
  <c r="F612" i="22"/>
  <c r="G612" i="22" s="1"/>
  <c r="F611" i="22"/>
  <c r="G611" i="22" s="1"/>
  <c r="F610" i="22"/>
  <c r="G610" i="22" s="1"/>
  <c r="F609" i="22"/>
  <c r="G609" i="22" s="1"/>
  <c r="F608" i="22"/>
  <c r="G608" i="22" s="1"/>
  <c r="F607" i="22"/>
  <c r="G607" i="22" s="1"/>
  <c r="F606" i="22"/>
  <c r="G606" i="22" s="1"/>
  <c r="F605" i="22"/>
  <c r="G605" i="22" s="1"/>
  <c r="F604" i="22"/>
  <c r="G604" i="22" s="1"/>
  <c r="F603" i="22"/>
  <c r="G603" i="22" s="1"/>
  <c r="F602" i="22"/>
  <c r="G602" i="22" s="1"/>
  <c r="F601" i="22"/>
  <c r="G601" i="22" s="1"/>
  <c r="F600" i="22"/>
  <c r="G600" i="22" s="1"/>
  <c r="F599" i="22"/>
  <c r="G599" i="22" s="1"/>
  <c r="F598" i="22"/>
  <c r="G598" i="22" s="1"/>
  <c r="F597" i="22"/>
  <c r="G597" i="22" s="1"/>
  <c r="F596" i="22"/>
  <c r="G596" i="22" s="1"/>
  <c r="F595" i="22"/>
  <c r="G595" i="22" s="1"/>
  <c r="F594" i="22"/>
  <c r="G594" i="22" s="1"/>
  <c r="F593" i="22"/>
  <c r="G593" i="22" s="1"/>
  <c r="F592" i="22"/>
  <c r="G592" i="22" s="1"/>
  <c r="F591" i="22"/>
  <c r="G591" i="22" s="1"/>
  <c r="F590" i="22"/>
  <c r="G590" i="22" s="1"/>
  <c r="F589" i="22"/>
  <c r="G589" i="22" s="1"/>
  <c r="F588" i="22"/>
  <c r="G588" i="22" s="1"/>
  <c r="F587" i="22"/>
  <c r="G587" i="22" s="1"/>
  <c r="F586" i="22"/>
  <c r="G586" i="22" s="1"/>
  <c r="F585" i="22"/>
  <c r="G585" i="22" s="1"/>
  <c r="F584" i="22"/>
  <c r="G584" i="22" s="1"/>
  <c r="F583" i="22"/>
  <c r="G583" i="22" s="1"/>
  <c r="F582" i="22"/>
  <c r="G582" i="22" s="1"/>
  <c r="F581" i="22"/>
  <c r="G581" i="22" s="1"/>
  <c r="F580" i="22"/>
  <c r="G580" i="22" s="1"/>
  <c r="F579" i="22"/>
  <c r="G579" i="22" s="1"/>
  <c r="F578" i="22"/>
  <c r="G578" i="22" s="1"/>
  <c r="F577" i="22"/>
  <c r="G577" i="22" s="1"/>
  <c r="F576" i="22"/>
  <c r="G576" i="22" s="1"/>
  <c r="F575" i="22"/>
  <c r="G575" i="22" s="1"/>
  <c r="F574" i="22"/>
  <c r="G574" i="22" s="1"/>
  <c r="F573" i="22"/>
  <c r="G573" i="22" s="1"/>
  <c r="F572" i="22"/>
  <c r="G572" i="22" s="1"/>
  <c r="F571" i="22"/>
  <c r="G571" i="22" s="1"/>
  <c r="F570" i="22"/>
  <c r="G570" i="22" s="1"/>
  <c r="F569" i="22"/>
  <c r="G569" i="22" s="1"/>
  <c r="F568" i="22"/>
  <c r="G568" i="22" s="1"/>
  <c r="F567" i="22"/>
  <c r="G567" i="22" s="1"/>
  <c r="F566" i="22"/>
  <c r="G566" i="22" s="1"/>
  <c r="F565" i="22"/>
  <c r="G565" i="22" s="1"/>
  <c r="F564" i="22"/>
  <c r="G564" i="22" s="1"/>
  <c r="F563" i="22"/>
  <c r="G563" i="22" s="1"/>
  <c r="F562" i="22"/>
  <c r="G562" i="22" s="1"/>
  <c r="F561" i="22"/>
  <c r="G561" i="22" s="1"/>
  <c r="F560" i="22"/>
  <c r="G560" i="22" s="1"/>
  <c r="F559" i="22"/>
  <c r="G559" i="22" s="1"/>
  <c r="F558" i="22"/>
  <c r="G558" i="22" s="1"/>
  <c r="F557" i="22"/>
  <c r="G557" i="22" s="1"/>
  <c r="F556" i="22"/>
  <c r="G556" i="22" s="1"/>
  <c r="F555" i="22"/>
  <c r="G555" i="22" s="1"/>
  <c r="F554" i="22"/>
  <c r="G554" i="22" s="1"/>
  <c r="F553" i="22"/>
  <c r="G553" i="22" s="1"/>
  <c r="F552" i="22"/>
  <c r="G552" i="22" s="1"/>
  <c r="F551" i="22"/>
  <c r="G551" i="22" s="1"/>
  <c r="F550" i="22"/>
  <c r="G550" i="22" s="1"/>
  <c r="F549" i="22"/>
  <c r="G549" i="22" s="1"/>
  <c r="F548" i="22"/>
  <c r="G548" i="22" s="1"/>
  <c r="F547" i="22"/>
  <c r="G547" i="22" s="1"/>
  <c r="F546" i="22"/>
  <c r="G546" i="22" s="1"/>
  <c r="F545" i="22"/>
  <c r="G545" i="22" s="1"/>
  <c r="F544" i="22"/>
  <c r="G544" i="22" s="1"/>
  <c r="F543" i="22"/>
  <c r="G543" i="22" s="1"/>
  <c r="F542" i="22"/>
  <c r="G542" i="22" s="1"/>
  <c r="F541" i="22"/>
  <c r="G541" i="22" s="1"/>
  <c r="F540" i="22"/>
  <c r="G540" i="22" s="1"/>
  <c r="F539" i="22"/>
  <c r="G539" i="22" s="1"/>
  <c r="F538" i="22"/>
  <c r="G538" i="22" s="1"/>
  <c r="F537" i="22"/>
  <c r="G537" i="22" s="1"/>
  <c r="F536" i="22"/>
  <c r="G536" i="22" s="1"/>
  <c r="F535" i="22"/>
  <c r="G535" i="22" s="1"/>
  <c r="F534" i="22"/>
  <c r="G534" i="22" s="1"/>
  <c r="F533" i="22"/>
  <c r="G533" i="22" s="1"/>
  <c r="F532" i="22"/>
  <c r="G532" i="22" s="1"/>
  <c r="F531" i="22"/>
  <c r="G531" i="22" s="1"/>
  <c r="F530" i="22"/>
  <c r="G530" i="22" s="1"/>
  <c r="F529" i="22"/>
  <c r="G529" i="22" s="1"/>
  <c r="F528" i="22"/>
  <c r="G528" i="22" s="1"/>
  <c r="F527" i="22"/>
  <c r="G527" i="22" s="1"/>
  <c r="F526" i="22"/>
  <c r="G526" i="22" s="1"/>
  <c r="F525" i="22"/>
  <c r="G525" i="22" s="1"/>
  <c r="F524" i="22"/>
  <c r="G524" i="22" s="1"/>
  <c r="F523" i="22"/>
  <c r="G523" i="22" s="1"/>
  <c r="F522" i="22"/>
  <c r="G522" i="22" s="1"/>
  <c r="F521" i="22"/>
  <c r="G521" i="22" s="1"/>
  <c r="F520" i="22"/>
  <c r="G520" i="22" s="1"/>
  <c r="F519" i="22"/>
  <c r="G519" i="22" s="1"/>
  <c r="F518" i="22"/>
  <c r="G518" i="22" s="1"/>
  <c r="F517" i="22"/>
  <c r="G517" i="22" s="1"/>
  <c r="F512" i="22"/>
  <c r="G512" i="22" s="1"/>
  <c r="F511" i="22"/>
  <c r="G511" i="22" s="1"/>
  <c r="F510" i="22"/>
  <c r="G510" i="22" s="1"/>
  <c r="F509" i="22"/>
  <c r="G509" i="22" s="1"/>
  <c r="F508" i="22"/>
  <c r="G508" i="22" s="1"/>
  <c r="F507" i="22"/>
  <c r="G507" i="22" s="1"/>
  <c r="F506" i="22"/>
  <c r="G506" i="22" s="1"/>
  <c r="F505" i="22"/>
  <c r="G505" i="22" s="1"/>
  <c r="F504" i="22"/>
  <c r="G504" i="22" s="1"/>
  <c r="F503" i="22"/>
  <c r="G503" i="22" s="1"/>
  <c r="F502" i="22"/>
  <c r="G502" i="22" s="1"/>
  <c r="F501" i="22"/>
  <c r="G501" i="22" s="1"/>
  <c r="F500" i="22"/>
  <c r="G500" i="22" s="1"/>
  <c r="F499" i="22"/>
  <c r="G499" i="22" s="1"/>
  <c r="F498" i="22"/>
  <c r="G498" i="22" s="1"/>
  <c r="F497" i="22"/>
  <c r="G497" i="22" s="1"/>
  <c r="F496" i="22"/>
  <c r="G496" i="22" s="1"/>
  <c r="F495" i="22"/>
  <c r="G495" i="22" s="1"/>
  <c r="F494" i="22"/>
  <c r="G494" i="22" s="1"/>
  <c r="F493" i="22"/>
  <c r="G493" i="22" s="1"/>
  <c r="F492" i="22"/>
  <c r="G492" i="22" s="1"/>
  <c r="F491" i="22"/>
  <c r="G491" i="22" s="1"/>
  <c r="F490" i="22"/>
  <c r="G490" i="22" s="1"/>
  <c r="F489" i="22"/>
  <c r="G489" i="22" s="1"/>
  <c r="F488" i="22"/>
  <c r="G488" i="22" s="1"/>
  <c r="F487" i="22"/>
  <c r="G487" i="22" s="1"/>
  <c r="F486" i="22"/>
  <c r="G486" i="22" s="1"/>
  <c r="F485" i="22"/>
  <c r="G485" i="22" s="1"/>
  <c r="F484" i="22"/>
  <c r="G484" i="22" s="1"/>
  <c r="F483" i="22"/>
  <c r="G483" i="22" s="1"/>
  <c r="F482" i="22"/>
  <c r="G482" i="22" s="1"/>
  <c r="F481" i="22"/>
  <c r="G481" i="22" s="1"/>
  <c r="F480" i="22"/>
  <c r="G480" i="22" s="1"/>
  <c r="F479" i="22"/>
  <c r="G479" i="22" s="1"/>
  <c r="F478" i="22"/>
  <c r="G478" i="22" s="1"/>
  <c r="F477" i="22"/>
  <c r="G477" i="22" s="1"/>
  <c r="F476" i="22"/>
  <c r="G476" i="22" s="1"/>
  <c r="F475" i="22"/>
  <c r="G475" i="22" s="1"/>
  <c r="F474" i="22"/>
  <c r="G474" i="22" s="1"/>
  <c r="F473" i="22"/>
  <c r="G473" i="22" s="1"/>
  <c r="F472" i="22"/>
  <c r="G472" i="22" s="1"/>
  <c r="F471" i="22"/>
  <c r="G471" i="22" s="1"/>
  <c r="F470" i="22"/>
  <c r="G470" i="22" s="1"/>
  <c r="F469" i="22"/>
  <c r="G469" i="22" s="1"/>
  <c r="F468" i="22"/>
  <c r="G468" i="22" s="1"/>
  <c r="F467" i="22"/>
  <c r="G467" i="22" s="1"/>
  <c r="F466" i="22"/>
  <c r="G466" i="22" s="1"/>
  <c r="F465" i="22"/>
  <c r="G465" i="22" s="1"/>
  <c r="F464" i="22"/>
  <c r="G464" i="22" s="1"/>
  <c r="F463" i="22"/>
  <c r="G463" i="22" s="1"/>
  <c r="F462" i="22"/>
  <c r="G462" i="22" s="1"/>
  <c r="F461" i="22"/>
  <c r="G461" i="22" s="1"/>
  <c r="F460" i="22"/>
  <c r="G460" i="22" s="1"/>
  <c r="F459" i="22"/>
  <c r="G459" i="22" s="1"/>
  <c r="F458" i="22"/>
  <c r="G458" i="22" s="1"/>
  <c r="F457" i="22"/>
  <c r="G457" i="22" s="1"/>
  <c r="F456" i="22"/>
  <c r="G456" i="22" s="1"/>
  <c r="F455" i="22"/>
  <c r="G455" i="22" s="1"/>
  <c r="F454" i="22"/>
  <c r="G454" i="22" s="1"/>
  <c r="F453" i="22"/>
  <c r="G453" i="22" s="1"/>
  <c r="F452" i="22"/>
  <c r="G452" i="22" s="1"/>
  <c r="F451" i="22"/>
  <c r="G451" i="22" s="1"/>
  <c r="F450" i="22"/>
  <c r="G450" i="22" s="1"/>
  <c r="F449" i="22"/>
  <c r="G449" i="22" s="1"/>
  <c r="F448" i="22"/>
  <c r="G448" i="22" s="1"/>
  <c r="F447" i="22"/>
  <c r="G447" i="22" s="1"/>
  <c r="F446" i="22"/>
  <c r="G446" i="22" s="1"/>
  <c r="F445" i="22"/>
  <c r="G445" i="22" s="1"/>
  <c r="F444" i="22"/>
  <c r="G444" i="22" s="1"/>
  <c r="F443" i="22"/>
  <c r="G443" i="22" s="1"/>
  <c r="F442" i="22"/>
  <c r="G442" i="22" s="1"/>
  <c r="F441" i="22"/>
  <c r="G441" i="22" s="1"/>
  <c r="F440" i="22"/>
  <c r="G440" i="22" s="1"/>
  <c r="F439" i="22"/>
  <c r="G439" i="22" s="1"/>
  <c r="F438" i="22"/>
  <c r="G438" i="22" s="1"/>
  <c r="F437" i="22"/>
  <c r="G437" i="22" s="1"/>
  <c r="F436" i="22"/>
  <c r="G436" i="22" s="1"/>
  <c r="F435" i="22"/>
  <c r="G435" i="22" s="1"/>
  <c r="F434" i="22"/>
  <c r="G434" i="22" s="1"/>
  <c r="F433" i="22"/>
  <c r="G433" i="22" s="1"/>
  <c r="F432" i="22"/>
  <c r="G432" i="22" s="1"/>
  <c r="F431" i="22"/>
  <c r="G431" i="22" s="1"/>
  <c r="F430" i="22"/>
  <c r="G430" i="22" s="1"/>
  <c r="F429" i="22"/>
  <c r="G429" i="22" s="1"/>
  <c r="F428" i="22"/>
  <c r="G428" i="22" s="1"/>
  <c r="F427" i="22"/>
  <c r="G427" i="22" s="1"/>
  <c r="F426" i="22"/>
  <c r="G426" i="22" s="1"/>
  <c r="F425" i="22"/>
  <c r="G425" i="22" s="1"/>
  <c r="F424" i="22"/>
  <c r="G424" i="22" s="1"/>
  <c r="F423" i="22"/>
  <c r="G423" i="22" s="1"/>
  <c r="F422" i="22"/>
  <c r="G422" i="22" s="1"/>
  <c r="F421" i="22"/>
  <c r="G421" i="22" s="1"/>
  <c r="F420" i="22"/>
  <c r="G420" i="22" s="1"/>
  <c r="F419" i="22"/>
  <c r="G419" i="22" s="1"/>
  <c r="F418" i="22"/>
  <c r="G418" i="22" s="1"/>
  <c r="F417" i="22"/>
  <c r="G417" i="22" s="1"/>
  <c r="F416" i="22"/>
  <c r="G416" i="22" s="1"/>
  <c r="F415" i="22"/>
  <c r="G415" i="22" s="1"/>
  <c r="F414" i="22"/>
  <c r="G414" i="22" s="1"/>
  <c r="F413" i="22"/>
  <c r="G413" i="22" s="1"/>
  <c r="F412" i="22"/>
  <c r="G412" i="22" s="1"/>
  <c r="F411" i="22"/>
  <c r="G411" i="22" s="1"/>
  <c r="F410" i="22"/>
  <c r="G410" i="22" s="1"/>
  <c r="F409" i="22"/>
  <c r="G409" i="22" s="1"/>
  <c r="F408" i="22"/>
  <c r="G408" i="22" s="1"/>
  <c r="F407" i="22"/>
  <c r="G407" i="22" s="1"/>
  <c r="F406" i="22"/>
  <c r="G406" i="22" s="1"/>
  <c r="F405" i="22"/>
  <c r="G405" i="22" s="1"/>
  <c r="F404" i="22"/>
  <c r="G404" i="22" s="1"/>
  <c r="F403" i="22"/>
  <c r="G403" i="22" s="1"/>
  <c r="F402" i="22"/>
  <c r="G402" i="22" s="1"/>
  <c r="F401" i="22"/>
  <c r="G401" i="22" s="1"/>
  <c r="F400" i="22"/>
  <c r="G400" i="22" s="1"/>
  <c r="F399" i="22"/>
  <c r="G399" i="22" s="1"/>
  <c r="F398" i="22"/>
  <c r="G398" i="22" s="1"/>
  <c r="F397" i="22"/>
  <c r="G397" i="22" s="1"/>
  <c r="F396" i="22"/>
  <c r="G396" i="22" s="1"/>
  <c r="F395" i="22"/>
  <c r="G395" i="22" s="1"/>
  <c r="F394" i="22"/>
  <c r="G394" i="22" s="1"/>
  <c r="F393" i="22"/>
  <c r="G393" i="22" s="1"/>
  <c r="F392" i="22"/>
  <c r="G392" i="22" s="1"/>
  <c r="F391" i="22"/>
  <c r="G391" i="22" s="1"/>
  <c r="F390" i="22"/>
  <c r="G390" i="22" s="1"/>
  <c r="F389" i="22"/>
  <c r="G389" i="22" s="1"/>
  <c r="F388" i="22"/>
  <c r="G388" i="22" s="1"/>
  <c r="F387" i="22"/>
  <c r="G387" i="22" s="1"/>
  <c r="F386" i="22"/>
  <c r="G386" i="22" s="1"/>
  <c r="F385" i="22"/>
  <c r="G385" i="22" s="1"/>
  <c r="F384" i="22"/>
  <c r="G384" i="22" s="1"/>
  <c r="F383" i="22"/>
  <c r="G383" i="22" s="1"/>
  <c r="F382" i="22"/>
  <c r="G382" i="22" s="1"/>
  <c r="F381" i="22"/>
  <c r="G381" i="22" s="1"/>
  <c r="F380" i="22"/>
  <c r="G380" i="22" s="1"/>
  <c r="F379" i="22"/>
  <c r="G379" i="22" s="1"/>
  <c r="F378" i="22"/>
  <c r="G378" i="22" s="1"/>
  <c r="F377" i="22"/>
  <c r="G377" i="22" s="1"/>
  <c r="F376" i="22"/>
  <c r="G376" i="22" s="1"/>
  <c r="F375" i="22"/>
  <c r="G375" i="22" s="1"/>
  <c r="F374" i="22"/>
  <c r="G374" i="22" s="1"/>
  <c r="F373" i="22"/>
  <c r="G373" i="22" s="1"/>
  <c r="F372" i="22"/>
  <c r="G372" i="22" s="1"/>
  <c r="F371" i="22"/>
  <c r="G371" i="22" s="1"/>
  <c r="F370" i="22"/>
  <c r="G370" i="22" s="1"/>
  <c r="F369" i="22"/>
  <c r="G369" i="22" s="1"/>
  <c r="F368" i="22"/>
  <c r="G368" i="22" s="1"/>
  <c r="F367" i="22"/>
  <c r="G367" i="22" s="1"/>
  <c r="F366" i="22"/>
  <c r="G366" i="22" s="1"/>
  <c r="F365" i="22"/>
  <c r="G365" i="22" s="1"/>
  <c r="F364" i="22"/>
  <c r="G364" i="22" s="1"/>
  <c r="F363" i="22"/>
  <c r="G363" i="22" s="1"/>
  <c r="F362" i="22"/>
  <c r="G362" i="22" s="1"/>
  <c r="F361" i="22"/>
  <c r="G361" i="22" s="1"/>
  <c r="F360" i="22"/>
  <c r="G360" i="22" s="1"/>
  <c r="F359" i="22"/>
  <c r="G359" i="22" s="1"/>
  <c r="F358" i="22"/>
  <c r="G358" i="22" s="1"/>
  <c r="F357" i="22"/>
  <c r="G357" i="22" s="1"/>
  <c r="F356" i="22"/>
  <c r="G356" i="22" s="1"/>
  <c r="F355" i="22"/>
  <c r="G355" i="22" s="1"/>
  <c r="F354" i="22"/>
  <c r="G354" i="22" s="1"/>
  <c r="F353" i="22"/>
  <c r="G353" i="22" s="1"/>
  <c r="F352" i="22"/>
  <c r="G352" i="22" s="1"/>
  <c r="F351" i="22"/>
  <c r="G351" i="22" s="1"/>
  <c r="F350" i="22"/>
  <c r="G350" i="22" s="1"/>
  <c r="F349" i="22"/>
  <c r="G349" i="22" s="1"/>
  <c r="F348" i="22"/>
  <c r="G348" i="22" s="1"/>
  <c r="F347" i="22"/>
  <c r="G347" i="22" s="1"/>
  <c r="F346" i="22"/>
  <c r="G346" i="22" s="1"/>
  <c r="F345" i="22"/>
  <c r="G345" i="22" s="1"/>
  <c r="F344" i="22"/>
  <c r="G344" i="22" s="1"/>
  <c r="F343" i="22"/>
  <c r="G343" i="22" s="1"/>
  <c r="F342" i="22"/>
  <c r="G342" i="22" s="1"/>
  <c r="F341" i="22"/>
  <c r="G341" i="22" s="1"/>
  <c r="F340" i="22"/>
  <c r="G340" i="22" s="1"/>
  <c r="F339" i="22"/>
  <c r="G339" i="22" s="1"/>
  <c r="F338" i="22"/>
  <c r="G338" i="22" s="1"/>
  <c r="F337" i="22"/>
  <c r="G337" i="22" s="1"/>
  <c r="F336" i="22"/>
  <c r="G336" i="22" s="1"/>
  <c r="F335" i="22"/>
  <c r="G335" i="22" s="1"/>
  <c r="F334" i="22"/>
  <c r="G334" i="22" s="1"/>
  <c r="F333" i="22"/>
  <c r="G333" i="22" s="1"/>
  <c r="F332" i="22"/>
  <c r="G332" i="22" s="1"/>
  <c r="F331" i="22"/>
  <c r="G331" i="22" s="1"/>
  <c r="F330" i="22"/>
  <c r="G330" i="22" s="1"/>
  <c r="F329" i="22"/>
  <c r="G329" i="22" s="1"/>
  <c r="F328" i="22"/>
  <c r="G328" i="22" s="1"/>
  <c r="F327" i="22"/>
  <c r="G327" i="22" s="1"/>
  <c r="F326" i="22"/>
  <c r="G326" i="22" s="1"/>
  <c r="F325" i="22"/>
  <c r="G325" i="22" s="1"/>
  <c r="F324" i="22"/>
  <c r="G324" i="22" s="1"/>
  <c r="F323" i="22"/>
  <c r="G323" i="22" s="1"/>
  <c r="F322" i="22"/>
  <c r="G322" i="22" s="1"/>
  <c r="F321" i="22"/>
  <c r="G321" i="22" s="1"/>
  <c r="F320" i="22"/>
  <c r="G320" i="22" s="1"/>
  <c r="F319" i="22"/>
  <c r="G319" i="22" s="1"/>
  <c r="F318" i="22"/>
  <c r="G318" i="22" s="1"/>
  <c r="F317" i="22"/>
  <c r="G317" i="22" s="1"/>
  <c r="F316" i="22"/>
  <c r="G316" i="22" s="1"/>
  <c r="F315" i="22"/>
  <c r="G315" i="22" s="1"/>
  <c r="F314" i="22"/>
  <c r="G314" i="22" s="1"/>
  <c r="F313" i="22"/>
  <c r="G313" i="22" s="1"/>
  <c r="F312" i="22"/>
  <c r="G312" i="22" s="1"/>
  <c r="F311" i="22"/>
  <c r="G311" i="22" s="1"/>
  <c r="F310" i="22"/>
  <c r="G310" i="22" s="1"/>
  <c r="F309" i="22"/>
  <c r="G309" i="22" s="1"/>
  <c r="F308" i="22"/>
  <c r="G308" i="22" s="1"/>
  <c r="F307" i="22"/>
  <c r="G307" i="22" s="1"/>
  <c r="F306" i="22"/>
  <c r="G306" i="22" s="1"/>
  <c r="F305" i="22"/>
  <c r="G305" i="22" s="1"/>
  <c r="F304" i="22"/>
  <c r="G304" i="22" s="1"/>
  <c r="F303" i="22"/>
  <c r="G303" i="22" s="1"/>
  <c r="F302" i="22"/>
  <c r="G302" i="22" s="1"/>
  <c r="F301" i="22"/>
  <c r="G301" i="22" s="1"/>
  <c r="F300" i="22"/>
  <c r="G300" i="22" s="1"/>
  <c r="F299" i="22"/>
  <c r="G299" i="22" s="1"/>
  <c r="F298" i="22"/>
  <c r="G298" i="22" s="1"/>
  <c r="F297" i="22"/>
  <c r="G297" i="22" s="1"/>
  <c r="F296" i="22"/>
  <c r="G296" i="22" s="1"/>
  <c r="F295" i="22"/>
  <c r="G295" i="22" s="1"/>
  <c r="F294" i="22"/>
  <c r="G294" i="22" s="1"/>
  <c r="F293" i="22"/>
  <c r="G293" i="22" s="1"/>
  <c r="F292" i="22"/>
  <c r="G292" i="22" s="1"/>
  <c r="F291" i="22"/>
  <c r="G291" i="22" s="1"/>
  <c r="F290" i="22"/>
  <c r="G290" i="22" s="1"/>
  <c r="F289" i="22"/>
  <c r="G289" i="22" s="1"/>
  <c r="F288" i="22"/>
  <c r="G288" i="22" s="1"/>
  <c r="F287" i="22"/>
  <c r="G287" i="22" s="1"/>
  <c r="F286" i="22"/>
  <c r="G286" i="22" s="1"/>
  <c r="F285" i="22"/>
  <c r="G285" i="22" s="1"/>
  <c r="F284" i="22"/>
  <c r="G284" i="22" s="1"/>
  <c r="F283" i="22"/>
  <c r="G283" i="22" s="1"/>
  <c r="F282" i="22"/>
  <c r="G282" i="22" s="1"/>
  <c r="F281" i="22"/>
  <c r="G281" i="22" s="1"/>
  <c r="F280" i="22"/>
  <c r="G280" i="22" s="1"/>
  <c r="F279" i="22"/>
  <c r="G279" i="22" s="1"/>
  <c r="F278" i="22"/>
  <c r="G278" i="22" s="1"/>
  <c r="F277" i="22"/>
  <c r="G277" i="22" s="1"/>
  <c r="F276" i="22"/>
  <c r="G276" i="22" s="1"/>
  <c r="F275" i="22"/>
  <c r="G275" i="22" s="1"/>
  <c r="F274" i="22"/>
  <c r="G274" i="22" s="1"/>
  <c r="F273" i="22"/>
  <c r="G273" i="22" s="1"/>
  <c r="F272" i="22"/>
  <c r="G272" i="22" s="1"/>
  <c r="F271" i="22"/>
  <c r="G271" i="22" s="1"/>
  <c r="F270" i="22"/>
  <c r="G270" i="22" s="1"/>
  <c r="F269" i="22"/>
  <c r="G269" i="22" s="1"/>
  <c r="F268" i="22"/>
  <c r="G268" i="22" s="1"/>
  <c r="F267" i="22"/>
  <c r="G267" i="22" s="1"/>
  <c r="F266" i="22"/>
  <c r="G266" i="22" s="1"/>
  <c r="F265" i="22"/>
  <c r="G265" i="22" s="1"/>
  <c r="F264" i="22"/>
  <c r="G264" i="22" s="1"/>
  <c r="F263" i="22"/>
  <c r="G263" i="22" s="1"/>
  <c r="F262" i="22"/>
  <c r="G262" i="22" s="1"/>
  <c r="F261" i="22"/>
  <c r="G261" i="22" s="1"/>
  <c r="F260" i="22"/>
  <c r="G260" i="22" s="1"/>
  <c r="F259" i="22"/>
  <c r="G259" i="22" s="1"/>
  <c r="F258" i="22"/>
  <c r="G258" i="22" s="1"/>
  <c r="F257" i="22"/>
  <c r="G257" i="22" s="1"/>
  <c r="F256" i="22"/>
  <c r="G256" i="22" s="1"/>
  <c r="F255" i="22"/>
  <c r="G255" i="22" s="1"/>
  <c r="F254" i="22"/>
  <c r="G254" i="22" s="1"/>
  <c r="F253" i="22"/>
  <c r="G253" i="22" s="1"/>
  <c r="F252" i="22"/>
  <c r="G252" i="22" s="1"/>
  <c r="F251" i="22"/>
  <c r="G251" i="22" s="1"/>
  <c r="F250" i="22"/>
  <c r="G250" i="22" s="1"/>
  <c r="F249" i="22"/>
  <c r="G249" i="22" s="1"/>
  <c r="F248" i="22"/>
  <c r="G248" i="22" s="1"/>
  <c r="F247" i="22"/>
  <c r="G247" i="22" s="1"/>
  <c r="F246" i="22"/>
  <c r="G246" i="22" s="1"/>
  <c r="F245" i="22"/>
  <c r="G245" i="22" s="1"/>
  <c r="F244" i="22"/>
  <c r="G244" i="22" s="1"/>
  <c r="F243" i="22"/>
  <c r="G243" i="22" s="1"/>
  <c r="F242" i="22"/>
  <c r="G242" i="22" s="1"/>
  <c r="F241" i="22"/>
  <c r="G241" i="22" s="1"/>
  <c r="F240" i="22"/>
  <c r="G240" i="22" s="1"/>
  <c r="F239" i="22"/>
  <c r="G239" i="22" s="1"/>
  <c r="F238" i="22"/>
  <c r="G238" i="22" s="1"/>
  <c r="F237" i="22"/>
  <c r="G237" i="22" s="1"/>
  <c r="F236" i="22"/>
  <c r="G236" i="22" s="1"/>
  <c r="F235" i="22"/>
  <c r="G235" i="22" s="1"/>
  <c r="F234" i="22"/>
  <c r="G234" i="22" s="1"/>
  <c r="F233" i="22"/>
  <c r="G233" i="22" s="1"/>
  <c r="F232" i="22"/>
  <c r="G232" i="22" s="1"/>
  <c r="F231" i="22"/>
  <c r="G231" i="22" s="1"/>
  <c r="F230" i="22"/>
  <c r="G230" i="22" s="1"/>
  <c r="F229" i="22"/>
  <c r="G229" i="22" s="1"/>
  <c r="F228" i="22"/>
  <c r="G228" i="22" s="1"/>
  <c r="F227" i="22"/>
  <c r="G227" i="22" s="1"/>
  <c r="F226" i="22"/>
  <c r="G226" i="22" s="1"/>
  <c r="F225" i="22"/>
  <c r="G225" i="22" s="1"/>
  <c r="F224" i="22"/>
  <c r="G224" i="22" s="1"/>
  <c r="F223" i="22"/>
  <c r="G223" i="22" s="1"/>
  <c r="F219" i="22" l="1"/>
  <c r="G219" i="22" s="1"/>
  <c r="F218" i="22"/>
  <c r="G218" i="22" s="1"/>
  <c r="F217" i="22"/>
  <c r="G217" i="22" s="1"/>
  <c r="F216" i="22"/>
  <c r="G216" i="22" s="1"/>
  <c r="F215" i="22"/>
  <c r="G215" i="22" s="1"/>
  <c r="F214" i="22"/>
  <c r="G214" i="22" s="1"/>
  <c r="F213" i="22"/>
  <c r="G213" i="22" s="1"/>
  <c r="F212" i="22"/>
  <c r="G212" i="22" s="1"/>
  <c r="F211" i="22"/>
  <c r="G211" i="22" s="1"/>
  <c r="F210" i="22"/>
  <c r="G210" i="22" s="1"/>
  <c r="F209" i="22"/>
  <c r="G209" i="22" s="1"/>
  <c r="F208" i="22"/>
  <c r="G208" i="22" s="1"/>
  <c r="F207" i="22"/>
  <c r="G207" i="22" s="1"/>
  <c r="F206" i="22"/>
  <c r="G206" i="22" s="1"/>
  <c r="F205" i="22"/>
  <c r="G205" i="22" s="1"/>
  <c r="F204" i="22"/>
  <c r="G204" i="22" s="1"/>
  <c r="F203" i="22"/>
  <c r="G203" i="22" s="1"/>
  <c r="F202" i="22"/>
  <c r="G202" i="22" s="1"/>
  <c r="F201" i="22"/>
  <c r="G201" i="22" s="1"/>
  <c r="F200" i="22"/>
  <c r="G200" i="22" s="1"/>
  <c r="F199" i="22"/>
  <c r="G199" i="22" s="1"/>
  <c r="F198" i="22"/>
  <c r="G198" i="22" s="1"/>
  <c r="F197" i="22"/>
  <c r="G197" i="22" s="1"/>
  <c r="F196" i="22"/>
  <c r="G196" i="22" s="1"/>
  <c r="F195" i="22"/>
  <c r="G195" i="22" s="1"/>
  <c r="F194" i="22"/>
  <c r="G194" i="22" s="1"/>
  <c r="F193" i="22"/>
  <c r="G193" i="22" s="1"/>
  <c r="F192" i="22"/>
  <c r="G192" i="22" s="1"/>
  <c r="F191" i="22"/>
  <c r="G191" i="22" s="1"/>
  <c r="F190" i="22"/>
  <c r="G190" i="22" s="1"/>
  <c r="F189" i="22"/>
  <c r="G189" i="22" s="1"/>
  <c r="F188" i="22"/>
  <c r="G188" i="22" s="1"/>
  <c r="F187" i="22"/>
  <c r="G187" i="22" s="1"/>
  <c r="F186" i="22"/>
  <c r="G186" i="22" s="1"/>
  <c r="F185" i="22"/>
  <c r="G185" i="22" s="1"/>
  <c r="F184" i="22"/>
  <c r="G184" i="22" s="1"/>
  <c r="F183" i="22"/>
  <c r="G183" i="22" s="1"/>
  <c r="F182" i="22"/>
  <c r="G182" i="22" s="1"/>
  <c r="F181" i="22"/>
  <c r="G181" i="22" s="1"/>
  <c r="F180" i="22"/>
  <c r="G180" i="22" s="1"/>
  <c r="F179" i="22"/>
  <c r="G179" i="22" s="1"/>
  <c r="F178" i="22"/>
  <c r="G178" i="22" s="1"/>
  <c r="F177" i="22"/>
  <c r="G177" i="22" s="1"/>
  <c r="F176" i="22"/>
  <c r="G176" i="22" s="1"/>
  <c r="F175" i="22"/>
  <c r="G175" i="22" s="1"/>
  <c r="F174" i="22"/>
  <c r="G174" i="22" s="1"/>
  <c r="F173" i="22"/>
  <c r="G173" i="22" s="1"/>
  <c r="F172" i="22"/>
  <c r="G172" i="22" s="1"/>
  <c r="F171" i="22"/>
  <c r="G171" i="22" s="1"/>
  <c r="F170" i="22"/>
  <c r="G170" i="22" s="1"/>
  <c r="F169" i="22"/>
  <c r="G169" i="22" s="1"/>
  <c r="F168" i="22"/>
  <c r="G168" i="22" s="1"/>
  <c r="F167" i="22"/>
  <c r="G167" i="22" s="1"/>
  <c r="F166" i="22"/>
  <c r="G166" i="22" s="1"/>
  <c r="F165" i="22"/>
  <c r="G165" i="22" s="1"/>
  <c r="F164" i="22"/>
  <c r="G164" i="22" s="1"/>
  <c r="F163" i="22"/>
  <c r="G163" i="22" s="1"/>
  <c r="F162" i="22"/>
  <c r="G162" i="22" s="1"/>
  <c r="F161" i="22"/>
  <c r="G161" i="22" s="1"/>
  <c r="F160" i="22"/>
  <c r="G160" i="22" s="1"/>
  <c r="F159" i="22"/>
  <c r="G159" i="22" s="1"/>
  <c r="F158" i="22"/>
  <c r="G158" i="22" s="1"/>
  <c r="F157" i="22"/>
  <c r="G157" i="22" s="1"/>
  <c r="F156" i="22"/>
  <c r="G156" i="22" s="1"/>
  <c r="F155" i="22"/>
  <c r="G155" i="22" s="1"/>
  <c r="F154" i="22"/>
  <c r="G154" i="22" s="1"/>
  <c r="F153" i="22"/>
  <c r="G153" i="22" s="1"/>
  <c r="F152" i="22"/>
  <c r="G152" i="22" s="1"/>
  <c r="F151" i="22"/>
  <c r="G151" i="22" s="1"/>
  <c r="F150" i="22"/>
  <c r="G150" i="22" s="1"/>
  <c r="F149" i="22"/>
  <c r="G149" i="22" s="1"/>
  <c r="F148" i="22"/>
  <c r="G148" i="22" s="1"/>
  <c r="F147" i="22"/>
  <c r="G147" i="22" s="1"/>
  <c r="F146" i="22"/>
  <c r="G146" i="22" s="1"/>
  <c r="F145" i="22"/>
  <c r="G145" i="22" s="1"/>
  <c r="F144" i="22"/>
  <c r="G144" i="22" s="1"/>
  <c r="F143" i="22"/>
  <c r="G143" i="22" s="1"/>
  <c r="F142" i="22"/>
  <c r="G142" i="22" s="1"/>
  <c r="F141" i="22"/>
  <c r="G141" i="22" s="1"/>
  <c r="F140" i="22"/>
  <c r="G140" i="22" s="1"/>
  <c r="F139" i="22"/>
  <c r="G139" i="22" s="1"/>
  <c r="F138" i="22"/>
  <c r="G138" i="22" s="1"/>
  <c r="F137" i="22"/>
  <c r="G137" i="22" s="1"/>
  <c r="F136" i="22"/>
  <c r="G136" i="22" s="1"/>
  <c r="F135" i="22"/>
  <c r="G135" i="22" s="1"/>
  <c r="F134" i="22"/>
  <c r="G134" i="22" s="1"/>
  <c r="F133" i="22"/>
  <c r="G133" i="22" s="1"/>
  <c r="F132" i="22"/>
  <c r="G132" i="22" s="1"/>
  <c r="F131" i="22"/>
  <c r="G131" i="22" s="1"/>
  <c r="F130" i="22"/>
  <c r="G130" i="22" s="1"/>
  <c r="F129" i="22"/>
  <c r="G129" i="22" s="1"/>
  <c r="F128" i="22"/>
  <c r="G128" i="22" s="1"/>
  <c r="F127" i="22"/>
  <c r="G127" i="22" s="1"/>
  <c r="F126" i="22"/>
  <c r="G126" i="22" s="1"/>
  <c r="F125" i="22"/>
  <c r="G125" i="22" s="1"/>
  <c r="F124" i="22"/>
  <c r="G124" i="22" s="1"/>
  <c r="F123" i="22"/>
  <c r="G123" i="22" s="1"/>
  <c r="F122" i="22"/>
  <c r="G122" i="22" s="1"/>
  <c r="F121" i="22"/>
  <c r="G121" i="22" s="1"/>
  <c r="F120" i="22"/>
  <c r="G120" i="22" s="1"/>
  <c r="F119" i="22"/>
  <c r="G119" i="22" s="1"/>
  <c r="F118" i="22"/>
  <c r="G118" i="22" s="1"/>
  <c r="F117" i="22"/>
  <c r="G117" i="22" s="1"/>
  <c r="F116" i="22"/>
  <c r="G116" i="22" s="1"/>
  <c r="F115" i="22"/>
  <c r="G115" i="22" s="1"/>
  <c r="F114" i="22"/>
  <c r="G114" i="22" s="1"/>
  <c r="F113" i="22"/>
  <c r="G113" i="22" s="1"/>
  <c r="F112" i="22"/>
  <c r="G112" i="22" s="1"/>
  <c r="F111" i="22"/>
  <c r="G111" i="22" s="1"/>
  <c r="F110" i="22"/>
  <c r="G110" i="22" s="1"/>
  <c r="F109" i="22"/>
  <c r="G109" i="22" s="1"/>
  <c r="F108" i="22"/>
  <c r="G108" i="22" s="1"/>
  <c r="F107" i="22"/>
  <c r="G107" i="22" s="1"/>
  <c r="F106" i="22"/>
  <c r="G106" i="22" s="1"/>
  <c r="F105" i="22"/>
  <c r="G105" i="22" s="1"/>
  <c r="F104" i="22"/>
  <c r="G104" i="22" s="1"/>
  <c r="F103" i="22"/>
  <c r="G103" i="22" s="1"/>
  <c r="F102" i="22"/>
  <c r="G102" i="22" s="1"/>
  <c r="F101" i="22"/>
  <c r="G101" i="22" s="1"/>
  <c r="F100" i="22"/>
  <c r="G100" i="22" s="1"/>
  <c r="F99" i="22"/>
  <c r="G99" i="22" s="1"/>
  <c r="F98" i="22"/>
  <c r="G98" i="22" s="1"/>
  <c r="F97" i="22"/>
  <c r="G97" i="22" s="1"/>
  <c r="F96" i="22"/>
  <c r="G96" i="22" s="1"/>
  <c r="F95" i="22"/>
  <c r="G95" i="22" s="1"/>
  <c r="F94" i="22"/>
  <c r="G94" i="22" s="1"/>
  <c r="F93" i="22"/>
  <c r="G93" i="22" s="1"/>
  <c r="F92" i="22"/>
  <c r="G92" i="22" s="1"/>
  <c r="F91" i="22"/>
  <c r="G91" i="22" s="1"/>
  <c r="F90" i="22"/>
  <c r="G90" i="22" s="1"/>
  <c r="F89" i="22"/>
  <c r="G89" i="22" s="1"/>
  <c r="F88" i="22"/>
  <c r="G88" i="22" s="1"/>
  <c r="F87" i="22"/>
  <c r="G87" i="22" s="1"/>
  <c r="F86" i="22"/>
  <c r="G86" i="22" s="1"/>
  <c r="F85" i="22"/>
  <c r="G85" i="22" s="1"/>
  <c r="F84" i="22"/>
  <c r="G84" i="22" s="1"/>
  <c r="F83" i="22"/>
  <c r="G83" i="22" s="1"/>
  <c r="F82" i="22"/>
  <c r="G82" i="22" s="1"/>
  <c r="F81" i="22"/>
  <c r="G81" i="22" s="1"/>
  <c r="F80" i="22"/>
  <c r="G80" i="22" s="1"/>
  <c r="F79" i="22"/>
  <c r="G79" i="22" s="1"/>
  <c r="F78" i="22"/>
  <c r="G78" i="22" s="1"/>
  <c r="F77" i="22"/>
  <c r="G77" i="22" s="1"/>
  <c r="F76" i="22"/>
  <c r="G76" i="22" s="1"/>
  <c r="F75" i="22"/>
  <c r="G75" i="22" s="1"/>
  <c r="F74" i="22"/>
  <c r="G74" i="22" s="1"/>
  <c r="F73" i="22"/>
  <c r="G73" i="22" s="1"/>
  <c r="F72" i="22"/>
  <c r="G72" i="22" s="1"/>
  <c r="F71" i="22"/>
  <c r="G71" i="22" s="1"/>
  <c r="F70" i="22"/>
  <c r="G70" i="22" s="1"/>
  <c r="F69" i="22"/>
  <c r="G69" i="22" s="1"/>
  <c r="F68" i="22"/>
  <c r="G68" i="22" s="1"/>
  <c r="F67" i="22"/>
  <c r="G67" i="22" s="1"/>
  <c r="F66" i="22"/>
  <c r="G66" i="22" s="1"/>
  <c r="F65" i="22"/>
  <c r="G65" i="22" s="1"/>
  <c r="F64" i="22"/>
  <c r="G64" i="22" s="1"/>
  <c r="F63" i="22"/>
  <c r="G63" i="22" s="1"/>
  <c r="F62" i="22"/>
  <c r="G62" i="22" s="1"/>
  <c r="F61" i="22"/>
  <c r="G61" i="22" s="1"/>
  <c r="F60" i="22"/>
  <c r="G60" i="22" s="1"/>
  <c r="F59" i="22"/>
  <c r="G59" i="22" s="1"/>
  <c r="F58" i="22"/>
  <c r="G58" i="22" s="1"/>
  <c r="F57" i="22"/>
  <c r="G57" i="22" s="1"/>
  <c r="F56" i="22"/>
  <c r="G56" i="22" s="1"/>
  <c r="F55" i="22"/>
  <c r="G55" i="22" s="1"/>
  <c r="F54" i="22"/>
  <c r="G54" i="22" s="1"/>
  <c r="F53" i="22"/>
  <c r="G53" i="22" s="1"/>
  <c r="F52" i="22"/>
  <c r="G52" i="22" s="1"/>
  <c r="F51" i="22"/>
  <c r="G51" i="22" s="1"/>
  <c r="F50" i="22"/>
  <c r="G50" i="22" s="1"/>
  <c r="F49" i="22"/>
  <c r="G49" i="22" s="1"/>
  <c r="F48" i="22"/>
  <c r="G48" i="22" s="1"/>
  <c r="F47" i="22"/>
  <c r="G47" i="22" s="1"/>
  <c r="F46" i="22"/>
  <c r="G46" i="22" s="1"/>
  <c r="F45" i="22"/>
  <c r="G45" i="22" s="1"/>
  <c r="F44" i="22"/>
  <c r="G44" i="22" s="1"/>
  <c r="F43" i="22"/>
  <c r="G43" i="22" s="1"/>
  <c r="F42" i="22"/>
  <c r="G42" i="22" s="1"/>
  <c r="F41" i="22"/>
  <c r="G41" i="22" s="1"/>
  <c r="F40" i="22"/>
  <c r="G40" i="22" s="1"/>
  <c r="F39" i="22"/>
  <c r="G39" i="22" s="1"/>
  <c r="F38" i="22"/>
  <c r="G38" i="22" s="1"/>
  <c r="F37" i="22"/>
  <c r="G37" i="22" s="1"/>
  <c r="F36" i="22"/>
  <c r="G36" i="22" s="1"/>
  <c r="F35" i="22"/>
  <c r="G35" i="22" s="1"/>
  <c r="F34" i="22"/>
  <c r="G34" i="22" s="1"/>
  <c r="F33" i="22"/>
  <c r="G33" i="22" s="1"/>
  <c r="F32" i="22"/>
  <c r="G32" i="22" s="1"/>
  <c r="F31" i="22"/>
  <c r="G31" i="22" s="1"/>
  <c r="F30" i="22"/>
  <c r="G30" i="22" s="1"/>
  <c r="F29" i="22"/>
  <c r="G29" i="22" s="1"/>
  <c r="F28" i="22"/>
  <c r="G28" i="22" s="1"/>
  <c r="F27" i="22"/>
  <c r="G27" i="22" s="1"/>
  <c r="F26" i="22"/>
  <c r="G26" i="22" s="1"/>
  <c r="F25" i="22"/>
  <c r="G25" i="22" s="1"/>
  <c r="F24" i="22"/>
  <c r="G24" i="22" s="1"/>
  <c r="F23" i="22"/>
  <c r="G23" i="22" s="1"/>
  <c r="F22" i="22"/>
  <c r="G22" i="22" s="1"/>
  <c r="F21" i="22"/>
  <c r="G21" i="22" s="1"/>
  <c r="F20" i="22"/>
  <c r="G20" i="22" s="1"/>
  <c r="F19" i="22"/>
  <c r="G19" i="22" s="1"/>
  <c r="F18" i="22"/>
  <c r="G18" i="22" s="1"/>
  <c r="F17" i="22"/>
  <c r="G17" i="22" s="1"/>
  <c r="F16" i="22"/>
  <c r="G16" i="22" s="1"/>
  <c r="F15" i="22"/>
  <c r="G15" i="22" s="1"/>
  <c r="F14" i="22"/>
  <c r="G14" i="22" s="1"/>
  <c r="F13" i="22"/>
  <c r="G13" i="22" s="1"/>
  <c r="F12" i="22"/>
  <c r="G12" i="22" s="1"/>
  <c r="F11" i="22"/>
  <c r="G11" i="22" s="1"/>
  <c r="F10" i="22"/>
  <c r="G10" i="22" s="1"/>
  <c r="F9" i="22"/>
  <c r="G9" i="22" s="1"/>
  <c r="F8" i="22"/>
  <c r="G8" i="22" s="1"/>
  <c r="F7" i="22"/>
  <c r="G7" i="22" s="1"/>
  <c r="F6" i="22"/>
  <c r="G6" i="22" s="1"/>
  <c r="G1012" i="22" l="1"/>
  <c r="G1015" i="22" s="1"/>
</calcChain>
</file>

<file path=xl/sharedStrings.xml><?xml version="1.0" encoding="utf-8"?>
<sst xmlns="http://schemas.openxmlformats.org/spreadsheetml/2006/main" count="1015" uniqueCount="183">
  <si>
    <t>NOVATEL TELEMATICA SAS</t>
  </si>
  <si>
    <t>TOP CAR SRL</t>
  </si>
  <si>
    <t>PGRAFICO Snc</t>
  </si>
  <si>
    <t>RECUPERI CARNEVALE S.R.L.</t>
  </si>
  <si>
    <t>MOTECO SERVICE SRL</t>
  </si>
  <si>
    <t>OMB S.R.L.</t>
  </si>
  <si>
    <t>APOLLO 11 SRL</t>
  </si>
  <si>
    <t>SOCRAM MECCANICA SRL</t>
  </si>
  <si>
    <t>EDILCERAMICHE Srl</t>
  </si>
  <si>
    <t>DEXMA S.R.L.</t>
  </si>
  <si>
    <t>D'AMICO CESARE</t>
  </si>
  <si>
    <t>EUROSERVICES SRL</t>
  </si>
  <si>
    <t>ANRI COMMERCIALE</t>
  </si>
  <si>
    <t>SELF GARDEN S.R.L.</t>
  </si>
  <si>
    <t>RICREA S.R.L.</t>
  </si>
  <si>
    <t>AGRICENTRO ARICCIA SRL</t>
  </si>
  <si>
    <t>EDIZIONI AMBIENTE Srl</t>
  </si>
  <si>
    <t>PALMIERI ALESSIA</t>
  </si>
  <si>
    <t>QUI! GROUP SpA</t>
  </si>
  <si>
    <t>READYTEC SPA</t>
  </si>
  <si>
    <t>SEBACH Srl</t>
  </si>
  <si>
    <t>FELCI AGRICOLTURA</t>
  </si>
  <si>
    <t>GINEVRI LATONI   PAOLA</t>
  </si>
  <si>
    <t>SALVATORI SERVICE SAS</t>
  </si>
  <si>
    <t>BAREATO   MASSIMO</t>
  </si>
  <si>
    <t>GE.SA. RICAMBI SRL</t>
  </si>
  <si>
    <t>RI.CA. DISTRIBUZIONE SRL</t>
  </si>
  <si>
    <t>DATA PAGAMENTO</t>
  </si>
  <si>
    <t xml:space="preserve">JOB ITALIA SPA </t>
  </si>
  <si>
    <t>MODULGRAF Srl</t>
  </si>
  <si>
    <t>LEASEPLAN ITALIA SPA</t>
  </si>
  <si>
    <t>KRELL INFORMATICA Srl</t>
  </si>
  <si>
    <t>VECCHIONI TULLIO Srl</t>
  </si>
  <si>
    <t>COPPOLA ANTONIA</t>
  </si>
  <si>
    <t>REPSOL ITALIA SpA</t>
  </si>
  <si>
    <t>C.P.O. Srl</t>
  </si>
  <si>
    <t>A.D. Srl</t>
  </si>
  <si>
    <t>PICA MOTO Srl</t>
  </si>
  <si>
    <t>WTRADING Srl</t>
  </si>
  <si>
    <t>PLASTITALIA Srl</t>
  </si>
  <si>
    <t>GE CAPITAL SERVICES Srl</t>
  </si>
  <si>
    <t>SECLAN Srl</t>
  </si>
  <si>
    <t>GOMMOLO Srl</t>
  </si>
  <si>
    <t>ABBAFATI Srl</t>
  </si>
  <si>
    <t>RAVO SRL</t>
  </si>
  <si>
    <t>OFFICE DEPOT ITALIA Srl</t>
  </si>
  <si>
    <t>BRICOFER VELLETRI - BIG Srl</t>
  </si>
  <si>
    <t>GESAL Srl</t>
  </si>
  <si>
    <t>ELIOCOOP Soc. Coop.</t>
  </si>
  <si>
    <t>HERA COMM Srl</t>
  </si>
  <si>
    <t>F.A.T.I. Srl</t>
  </si>
  <si>
    <t>SHELL ITALIA SPA - KRI SpA</t>
  </si>
  <si>
    <t>OTTAVIANI TENDAGGI Snc</t>
  </si>
  <si>
    <t>TELECOM ITALIA SPA</t>
  </si>
  <si>
    <t>ACEA ACQUA</t>
  </si>
  <si>
    <t>ELLE ESSE CONFEZIONI Srl</t>
  </si>
  <si>
    <t>DENIOS SRL</t>
  </si>
  <si>
    <t>BTE SpA</t>
  </si>
  <si>
    <t>IPI Srl</t>
  </si>
  <si>
    <t>IMPORTO</t>
  </si>
  <si>
    <t>DATA SCADENZA</t>
  </si>
  <si>
    <t>PERIODO COMPLESSIVO INTERCORSO</t>
  </si>
  <si>
    <t xml:space="preserve">O.L.S. Srl </t>
  </si>
  <si>
    <t>EUROSINTEX SRL</t>
  </si>
  <si>
    <t>BIOEDILIXIA Srl</t>
  </si>
  <si>
    <t>ZUCCHET SERVICE Srl</t>
  </si>
  <si>
    <t xml:space="preserve">GENERAL GOMME </t>
  </si>
  <si>
    <t>GG INTERCORSI TRA SCAD e PAGAMENTO</t>
  </si>
  <si>
    <t>GG*IMPORTO</t>
  </si>
  <si>
    <t>COM.ING Srl</t>
  </si>
  <si>
    <t>LIVEFUN SERVIZI Srl</t>
  </si>
  <si>
    <t>PROPAC Srl</t>
  </si>
  <si>
    <t>ATILSYSTEM Srl</t>
  </si>
  <si>
    <t>PROGR.</t>
  </si>
  <si>
    <t>MASCETTI   ARTURO</t>
  </si>
  <si>
    <t>GRAPHOS Sas</t>
  </si>
  <si>
    <t>CSA Distribuzione Srl</t>
  </si>
  <si>
    <t>CARACUZZO UFFICO SRL</t>
  </si>
  <si>
    <t>DI PRISCO VALENTINO</t>
  </si>
  <si>
    <t>PRONSITE di Costantini F.</t>
  </si>
  <si>
    <t>BRUNO   GIOVANNI</t>
  </si>
  <si>
    <t>GUIDALDI PIERO</t>
  </si>
  <si>
    <t>ECOL FLERO Srl</t>
  </si>
  <si>
    <t>PETRUCCI   LUCA</t>
  </si>
  <si>
    <t>ARCIONDULATO SRL</t>
  </si>
  <si>
    <t>F.LLI MAZZOCCHIA Srl</t>
  </si>
  <si>
    <t>ROYAL CRISTAL SERVICE Srl</t>
  </si>
  <si>
    <t>EULAB Srl</t>
  </si>
  <si>
    <t>INDUSTRIALFER Srl</t>
  </si>
  <si>
    <t>KUWAIT PETROLEUM ITALIA SpA</t>
  </si>
  <si>
    <t>FORESTAL GARDEN</t>
  </si>
  <si>
    <t>SYSTEM HYGIENE Srl</t>
  </si>
  <si>
    <t>FAUSTO GASPERINI</t>
  </si>
  <si>
    <t>LARIANO PARATI Snc</t>
  </si>
  <si>
    <t>TERCAM Srl</t>
  </si>
  <si>
    <t>METAL PROGET Srl</t>
  </si>
  <si>
    <t>CIOCI LUIGI di Cioci Anna &amp; C.</t>
  </si>
  <si>
    <t>INFOCERT SPA</t>
  </si>
  <si>
    <t>TELECOM ITALIA SPA - TIM</t>
  </si>
  <si>
    <t>APOLLO 11 SERVICE SAS</t>
  </si>
  <si>
    <t>AUTORICAMBI G.M.C. Snc</t>
  </si>
  <si>
    <t>SACCHERIA REGGIANA SRL</t>
  </si>
  <si>
    <t>ARCALAND Soc Coop</t>
  </si>
  <si>
    <t>VOLSCA AMBIENTE SPA IN LIQU.</t>
  </si>
  <si>
    <t>PA.L.MER. Soc. Consortile a r.l.</t>
  </si>
  <si>
    <t>DASA-RAGISTER SpA</t>
  </si>
  <si>
    <t>ANTINFORTUNISTICA GIST Snc</t>
  </si>
  <si>
    <t>ROMANA DIESEL SpA</t>
  </si>
  <si>
    <t>DE CAROLIS Srl</t>
  </si>
  <si>
    <t>PLURIMA SERVICE Srl</t>
  </si>
  <si>
    <t>G &amp; G SRL</t>
  </si>
  <si>
    <t>RINALDI Snc</t>
  </si>
  <si>
    <t>AUTOFFICINA PONTINA Srl</t>
  </si>
  <si>
    <t>REFA Srl</t>
  </si>
  <si>
    <t>AGLIOCCHI Ing MATTEO</t>
  </si>
  <si>
    <t>BONDATTI GIANLUCA AUTOVEICOLI SRL</t>
  </si>
  <si>
    <t>SERANGELI DIESEL Snc</t>
  </si>
  <si>
    <t>IL SOLE 24 ORE S.P.A.</t>
  </si>
  <si>
    <t>ING. O. FIORENTINI S.P.A.</t>
  </si>
  <si>
    <t>ANTHEA S.R.L.</t>
  </si>
  <si>
    <t>fornitore</t>
  </si>
  <si>
    <t>JOB</t>
  </si>
  <si>
    <t>SHELL</t>
  </si>
  <si>
    <t xml:space="preserve">PLURIMA </t>
  </si>
  <si>
    <t>CPO</t>
  </si>
  <si>
    <t>NAPOLEONI  MARCO</t>
  </si>
  <si>
    <t>O.M.G. SRL</t>
  </si>
  <si>
    <t xml:space="preserve">AFFITTO CAPANNONE TRONCAVIA </t>
  </si>
  <si>
    <t>O.M.V.I. SNC 2010</t>
  </si>
  <si>
    <t>TRANSAZIONE SOCRAM - OMB 2012</t>
  </si>
  <si>
    <t>TRANSAZIONE OMB rif.to 2011</t>
  </si>
  <si>
    <t>TRANSAZIONE SOCRAM rif. 2011</t>
  </si>
  <si>
    <t>ENEL SERVIZIO ELETTRICO SPA</t>
  </si>
  <si>
    <t>JOB ITALIA SPA Agenzia per il lavoro</t>
  </si>
  <si>
    <t>D.C.S.A. DATA CENTER SOFTWARE Srl</t>
  </si>
  <si>
    <t>AUTOLAVAGGIO MARCO FERRARI</t>
  </si>
  <si>
    <t>AUTOSERVIZI BUSSOLETTI Srl</t>
  </si>
  <si>
    <t xml:space="preserve">OSTERIA DA GIOVANNI </t>
  </si>
  <si>
    <t>CHIARUCCI RENZO SRL</t>
  </si>
  <si>
    <t>COREPLA</t>
  </si>
  <si>
    <t>ERFAP Ente Reg Formazione e Addestrament</t>
  </si>
  <si>
    <t>NUMERO SETTE - GRUPPO CRESCI - AUTOEQUIP</t>
  </si>
  <si>
    <t>IPI</t>
  </si>
  <si>
    <t>NIECO SpA</t>
  </si>
  <si>
    <t>GENERAL GOMME VELLETRI SAS</t>
  </si>
  <si>
    <t>FERRAMENTA BIANCHINI ALBERTO</t>
  </si>
  <si>
    <t>EURO P.C. DI CAVALIERI M. E BASSANELLI S</t>
  </si>
  <si>
    <t>G.F. AUTORICAMBI Srl</t>
  </si>
  <si>
    <t>CAFFAREL SpA</t>
  </si>
  <si>
    <t>ITALPOL VIGILANZA ROMA S.R.L.</t>
  </si>
  <si>
    <t>GNLD INTERNATIONAL Srl</t>
  </si>
  <si>
    <t>LAVANDERIA MASTROSTEFANO A.</t>
  </si>
  <si>
    <t>LEXMEDIA SRL</t>
  </si>
  <si>
    <t>ANGELETTI MARIO &amp; FIGLI Srl</t>
  </si>
  <si>
    <t>O.L.S. Srl - Obiettivo Lavoro in Sicurez</t>
  </si>
  <si>
    <t>CIOCI LUIGI</t>
  </si>
  <si>
    <t>MASSIMINI Snc di Massimini B. e C.</t>
  </si>
  <si>
    <t>BUZZAO NARDONE &amp; PARTNERS</t>
  </si>
  <si>
    <t>EVANGELISTI Arch. GIANCARLO</t>
  </si>
  <si>
    <t>BCC LEASE SpA</t>
  </si>
  <si>
    <t>SPACCESI GOMME Snc</t>
  </si>
  <si>
    <t>ARVAL SERVICE LEASE ITALIA SPA</t>
  </si>
  <si>
    <t>LEGNAMI &amp; AFFINI di CIARLA F. &amp; C.</t>
  </si>
  <si>
    <t>B.EMI. LEGNAMI di Bencivenga E.</t>
  </si>
  <si>
    <t>SELF di CAPONI FEDERICA</t>
  </si>
  <si>
    <t>MARGUTTA COSTRUZIONI Srl</t>
  </si>
  <si>
    <t>STUDIO LEGALE ANTONETTI - MANCINI &amp; ASSO</t>
  </si>
  <si>
    <t>ANDREOZZI Avv. CLAUDIO</t>
  </si>
  <si>
    <t>MEDIACONSULT Srl</t>
  </si>
  <si>
    <t>MOVI Srl</t>
  </si>
  <si>
    <t>4F ELETTROFORNITURE Srl</t>
  </si>
  <si>
    <t>Royal Cristal</t>
  </si>
  <si>
    <t>AGENZIA GABBIANO Sas</t>
  </si>
  <si>
    <t>MASCETTI  ARTURO</t>
  </si>
  <si>
    <t>ACHAB GROUP Srl</t>
  </si>
  <si>
    <t>GEN-ART Srl</t>
  </si>
  <si>
    <t>Ferramenta ZACCAGNINI G. &amp; C. Snc</t>
  </si>
  <si>
    <t>SHOP 2000 Srl</t>
  </si>
  <si>
    <t>TC CONSULTING ITALY Srl</t>
  </si>
  <si>
    <t>BRANNETTI MAURO Snc</t>
  </si>
  <si>
    <t>OMB Srl</t>
  </si>
  <si>
    <t>annuale 2015</t>
  </si>
  <si>
    <t>Indicatore annuale di tempestività dei pagamenti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</si>
</sst>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"/>
    <numFmt numFmtId="165" formatCode="dd/mm/yy;@"/>
    <numFmt numFmtId="166" formatCode="\ dd\/mm\/yyyy"/>
  </numFmts>
  <fonts count="10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67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2" fontId="3" fillId="0" borderId="13" xfId="0" applyNumberFormat="1" applyFont="1" applyBorder="1">
      <alignment vertical="top"/>
    </xf>
    <xf numFmtId="4" fontId="2" fillId="0" borderId="15" xfId="1" applyNumberFormat="1" applyFont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top"/>
    </xf>
    <xf numFmtId="0" fontId="1" fillId="0" borderId="1" xfId="1" applyFill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4" fontId="8" fillId="0" borderId="0" xfId="0" applyNumberFormat="1" applyFont="1" applyBorder="1" applyAlignment="1">
      <alignment horizontal="right" vertical="top"/>
    </xf>
    <xf numFmtId="0" fontId="8" fillId="0" borderId="4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4" fontId="8" fillId="0" borderId="0" xfId="0" applyNumberFormat="1" applyFont="1" applyFill="1" applyBorder="1" applyAlignment="1">
      <alignment horizontal="right" vertical="top"/>
    </xf>
    <xf numFmtId="0" fontId="8" fillId="0" borderId="8" xfId="0" applyFont="1" applyBorder="1">
      <alignment vertical="top"/>
    </xf>
    <xf numFmtId="0" fontId="8" fillId="0" borderId="3" xfId="0" applyFont="1" applyBorder="1">
      <alignment vertical="top"/>
    </xf>
    <xf numFmtId="4" fontId="8" fillId="0" borderId="0" xfId="0" applyNumberFormat="1" applyFont="1" applyBorder="1" applyAlignment="1">
      <alignment vertical="top"/>
    </xf>
    <xf numFmtId="14" fontId="8" fillId="0" borderId="0" xfId="0" applyNumberFormat="1" applyFont="1" applyBorder="1" applyAlignment="1">
      <alignment vertical="top"/>
    </xf>
    <xf numFmtId="164" fontId="8" fillId="0" borderId="0" xfId="0" applyNumberFormat="1" applyFont="1" applyBorder="1" applyAlignment="1">
      <alignment vertical="top"/>
    </xf>
    <xf numFmtId="14" fontId="8" fillId="0" borderId="0" xfId="0" applyNumberFormat="1" applyFont="1" applyBorder="1">
      <alignment vertical="top"/>
    </xf>
    <xf numFmtId="4" fontId="8" fillId="0" borderId="4" xfId="0" applyNumberFormat="1" applyFont="1" applyBorder="1" applyAlignment="1">
      <alignment vertical="top"/>
    </xf>
    <xf numFmtId="14" fontId="8" fillId="0" borderId="4" xfId="0" applyNumberFormat="1" applyFont="1" applyBorder="1">
      <alignment vertical="top"/>
    </xf>
    <xf numFmtId="164" fontId="8" fillId="0" borderId="4" xfId="0" applyNumberFormat="1" applyFont="1" applyBorder="1" applyAlignment="1">
      <alignment vertical="top"/>
    </xf>
    <xf numFmtId="0" fontId="8" fillId="0" borderId="16" xfId="0" applyFont="1" applyBorder="1">
      <alignment vertical="top"/>
    </xf>
    <xf numFmtId="0" fontId="8" fillId="0" borderId="5" xfId="0" applyFont="1" applyBorder="1">
      <alignment vertical="top"/>
    </xf>
    <xf numFmtId="4" fontId="8" fillId="0" borderId="0" xfId="0" applyNumberFormat="1" applyFont="1">
      <alignment vertical="top"/>
    </xf>
    <xf numFmtId="14" fontId="9" fillId="0" borderId="0" xfId="0" applyNumberFormat="1" applyFont="1" applyFill="1" applyBorder="1">
      <alignment vertical="top"/>
    </xf>
    <xf numFmtId="14" fontId="8" fillId="0" borderId="0" xfId="0" applyNumberFormat="1" applyFont="1" applyFill="1" applyBorder="1">
      <alignment vertical="top"/>
    </xf>
    <xf numFmtId="0" fontId="8" fillId="0" borderId="0" xfId="0" applyFont="1" applyBorder="1">
      <alignment vertical="top"/>
    </xf>
    <xf numFmtId="4" fontId="8" fillId="0" borderId="0" xfId="0" applyNumberFormat="1" applyFont="1" applyFill="1" applyBorder="1">
      <alignment vertical="top"/>
    </xf>
    <xf numFmtId="14" fontId="8" fillId="0" borderId="0" xfId="0" applyNumberFormat="1" applyFont="1" applyFill="1" applyBorder="1" applyAlignment="1">
      <alignment vertical="top"/>
    </xf>
    <xf numFmtId="4" fontId="8" fillId="0" borderId="0" xfId="0" applyNumberFormat="1" applyFont="1" applyBorder="1">
      <alignment vertical="top"/>
    </xf>
    <xf numFmtId="166" fontId="8" fillId="0" borderId="0" xfId="0" applyNumberFormat="1" applyFont="1" applyBorder="1">
      <alignment vertical="top"/>
    </xf>
    <xf numFmtId="0" fontId="1" fillId="0" borderId="0" xfId="1" applyFont="1" applyFill="1" applyAlignment="1">
      <alignment horizontal="center" vertical="top"/>
    </xf>
    <xf numFmtId="0" fontId="1" fillId="0" borderId="0" xfId="1" applyFont="1" applyAlignment="1">
      <alignment horizontal="center" vertical="top"/>
    </xf>
    <xf numFmtId="0" fontId="1" fillId="0" borderId="0" xfId="1">
      <alignment vertical="top"/>
    </xf>
    <xf numFmtId="0" fontId="3" fillId="0" borderId="11" xfId="1" applyFont="1" applyFill="1" applyBorder="1" applyAlignment="1">
      <alignment vertical="top"/>
    </xf>
    <xf numFmtId="0" fontId="3" fillId="0" borderId="11" xfId="1" applyFont="1" applyBorder="1" applyAlignment="1">
      <alignment vertical="top"/>
    </xf>
    <xf numFmtId="0" fontId="3" fillId="0" borderId="13" xfId="1" applyFont="1" applyBorder="1" applyAlignment="1">
      <alignment vertical="top"/>
    </xf>
    <xf numFmtId="0" fontId="1" fillId="0" borderId="2" xfId="1" applyFont="1" applyFill="1" applyBorder="1" applyAlignment="1">
      <alignment horizontal="center" vertical="top"/>
    </xf>
    <xf numFmtId="0" fontId="1" fillId="0" borderId="0" xfId="1" applyFont="1" applyBorder="1" applyAlignment="1">
      <alignment horizontal="center" vertical="top"/>
    </xf>
    <xf numFmtId="0" fontId="1" fillId="0" borderId="0" xfId="1" applyBorder="1">
      <alignment vertical="top"/>
    </xf>
    <xf numFmtId="0" fontId="1" fillId="0" borderId="14" xfId="1" applyFont="1" applyFill="1" applyBorder="1" applyAlignment="1">
      <alignment horizontal="center" vertical="top"/>
    </xf>
    <xf numFmtId="4" fontId="8" fillId="0" borderId="0" xfId="1" applyNumberFormat="1" applyFont="1" applyBorder="1" applyAlignment="1">
      <alignment vertical="top"/>
    </xf>
    <xf numFmtId="14" fontId="8" fillId="0" borderId="0" xfId="1" applyNumberFormat="1" applyFont="1" applyBorder="1" applyAlignment="1">
      <alignment vertical="top"/>
    </xf>
    <xf numFmtId="164" fontId="8" fillId="0" borderId="0" xfId="1" applyNumberFormat="1" applyFont="1" applyBorder="1" applyAlignment="1">
      <alignment vertical="top"/>
    </xf>
    <xf numFmtId="0" fontId="8" fillId="0" borderId="8" xfId="1" applyFont="1" applyBorder="1">
      <alignment vertical="top"/>
    </xf>
    <xf numFmtId="0" fontId="8" fillId="0" borderId="3" xfId="1" applyFont="1" applyBorder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 applyFill="1">
      <alignment vertical="top"/>
    </xf>
    <xf numFmtId="0" fontId="8" fillId="0" borderId="0" xfId="1" applyFont="1" applyBorder="1" applyAlignment="1">
      <alignment vertical="top"/>
    </xf>
    <xf numFmtId="4" fontId="8" fillId="0" borderId="0" xfId="1" applyNumberFormat="1" applyFont="1" applyBorder="1" applyAlignment="1">
      <alignment horizontal="right" vertical="top"/>
    </xf>
    <xf numFmtId="14" fontId="8" fillId="0" borderId="0" xfId="1" applyNumberFormat="1" applyFont="1" applyBorder="1">
      <alignment vertical="top"/>
    </xf>
    <xf numFmtId="14" fontId="8" fillId="0" borderId="0" xfId="1" applyNumberFormat="1" applyFont="1" applyFill="1" applyBorder="1">
      <alignment vertical="top"/>
    </xf>
    <xf numFmtId="0" fontId="1" fillId="0" borderId="10" xfId="1" applyFont="1" applyFill="1" applyBorder="1" applyAlignment="1">
      <alignment horizontal="center" vertical="top"/>
    </xf>
    <xf numFmtId="164" fontId="8" fillId="0" borderId="0" xfId="0" applyNumberFormat="1" applyFont="1" applyFill="1" applyBorder="1" applyAlignment="1">
      <alignment vertical="top"/>
    </xf>
    <xf numFmtId="0" fontId="8" fillId="0" borderId="8" xfId="0" applyFont="1" applyFill="1" applyBorder="1">
      <alignment vertical="top"/>
    </xf>
    <xf numFmtId="0" fontId="8" fillId="0" borderId="3" xfId="0" applyFont="1" applyFill="1" applyBorder="1">
      <alignment vertical="top"/>
    </xf>
    <xf numFmtId="165" fontId="6" fillId="0" borderId="11" xfId="0" applyNumberFormat="1" applyFont="1" applyBorder="1" applyAlignment="1">
      <alignment horizontal="center" vertical="top"/>
    </xf>
    <xf numFmtId="165" fontId="6" fillId="0" borderId="12" xfId="0" applyNumberFormat="1" applyFont="1" applyBorder="1" applyAlignment="1">
      <alignment horizontal="center" vertical="top"/>
    </xf>
    <xf numFmtId="0" fontId="6" fillId="2" borderId="11" xfId="1" applyFont="1" applyFill="1" applyBorder="1" applyAlignment="1">
      <alignment horizontal="center" vertical="top"/>
    </xf>
    <xf numFmtId="0" fontId="6" fillId="2" borderId="12" xfId="1" applyFont="1" applyFill="1" applyBorder="1" applyAlignment="1">
      <alignment horizontal="center" vertical="top"/>
    </xf>
    <xf numFmtId="0" fontId="6" fillId="2" borderId="13" xfId="1" applyFont="1" applyFill="1" applyBorder="1" applyAlignment="1">
      <alignment horizontal="center" vertical="top"/>
    </xf>
    <xf numFmtId="0" fontId="5" fillId="0" borderId="6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4" fillId="2" borderId="9" xfId="1" applyFont="1" applyFill="1" applyBorder="1" applyAlignment="1">
      <alignment horizontal="center" vertical="top"/>
    </xf>
    <xf numFmtId="0" fontId="4" fillId="2" borderId="17" xfId="1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top"/>
    </xf>
    <xf numFmtId="0" fontId="4" fillId="2" borderId="15" xfId="1" applyFont="1" applyFill="1" applyBorder="1" applyAlignment="1">
      <alignment horizontal="center" vertical="top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AF1015"/>
  <sheetViews>
    <sheetView tabSelected="1" topLeftCell="A982" workbookViewId="0">
      <selection activeCell="B1018" sqref="B1018"/>
    </sheetView>
  </sheetViews>
  <sheetFormatPr defaultRowHeight="12.75" x14ac:dyDescent="0.2"/>
  <cols>
    <col min="1" max="1" width="10" style="31" customWidth="1"/>
    <col min="2" max="2" width="52.140625" style="32" customWidth="1"/>
    <col min="3" max="3" width="25.140625" style="33" customWidth="1"/>
    <col min="4" max="4" width="24.140625" style="33" customWidth="1"/>
    <col min="5" max="5" width="21" style="33" customWidth="1"/>
    <col min="6" max="6" width="34.85546875" style="33" customWidth="1"/>
    <col min="7" max="7" width="27.28515625" style="33" customWidth="1"/>
    <col min="8" max="8" width="9.140625" style="33"/>
    <col min="9" max="9" width="27" style="33" customWidth="1"/>
    <col min="10" max="16384" width="9.140625" style="33"/>
  </cols>
  <sheetData>
    <row r="1" spans="1:32" ht="13.5" thickBot="1" x14ac:dyDescent="0.25"/>
    <row r="2" spans="1:32" ht="16.5" thickBot="1" x14ac:dyDescent="0.25">
      <c r="A2" s="34"/>
      <c r="B2" s="35"/>
      <c r="C2" s="58" t="s">
        <v>181</v>
      </c>
      <c r="D2" s="59"/>
      <c r="E2" s="59"/>
      <c r="F2" s="60"/>
      <c r="G2" s="36"/>
    </row>
    <row r="3" spans="1:32" ht="14.25" x14ac:dyDescent="0.2">
      <c r="A3" s="37"/>
      <c r="B3" s="38"/>
      <c r="C3" s="39"/>
      <c r="D3" s="61" t="s">
        <v>61</v>
      </c>
      <c r="E3" s="61"/>
      <c r="F3" s="61"/>
      <c r="G3" s="62"/>
    </row>
    <row r="4" spans="1:32" ht="25.5" x14ac:dyDescent="0.2">
      <c r="A4" s="40" t="s">
        <v>73</v>
      </c>
      <c r="B4" s="5" t="s">
        <v>120</v>
      </c>
      <c r="C4" s="6" t="s">
        <v>59</v>
      </c>
      <c r="D4" s="1" t="s">
        <v>60</v>
      </c>
      <c r="E4" s="6" t="s">
        <v>27</v>
      </c>
      <c r="F4" s="2" t="s">
        <v>67</v>
      </c>
      <c r="G4" s="4" t="s">
        <v>68</v>
      </c>
    </row>
    <row r="5" spans="1:32" ht="12" customHeight="1" x14ac:dyDescent="0.2">
      <c r="A5" s="63"/>
      <c r="B5" s="64"/>
      <c r="C5" s="65"/>
      <c r="D5" s="65"/>
      <c r="E5" s="65"/>
      <c r="F5" s="65"/>
      <c r="G5" s="66"/>
    </row>
    <row r="6" spans="1:32" ht="14.25" x14ac:dyDescent="0.2">
      <c r="A6" s="52">
        <v>1</v>
      </c>
      <c r="B6" s="48" t="s">
        <v>96</v>
      </c>
      <c r="C6" s="41">
        <v>30</v>
      </c>
      <c r="D6" s="42">
        <v>42006</v>
      </c>
      <c r="E6" s="43">
        <v>42006</v>
      </c>
      <c r="F6" s="44">
        <f>E6-D6</f>
        <v>0</v>
      </c>
      <c r="G6" s="45">
        <f>F6*C6</f>
        <v>0</v>
      </c>
      <c r="I6" s="46"/>
    </row>
    <row r="7" spans="1:32" ht="14.25" x14ac:dyDescent="0.2">
      <c r="A7" s="52">
        <v>2</v>
      </c>
      <c r="B7" s="48" t="s">
        <v>17</v>
      </c>
      <c r="C7" s="41">
        <v>27.63</v>
      </c>
      <c r="D7" s="42">
        <v>42006</v>
      </c>
      <c r="E7" s="43">
        <v>42006</v>
      </c>
      <c r="F7" s="44">
        <f t="shared" ref="F7:F70" si="0">E7-D7</f>
        <v>0</v>
      </c>
      <c r="G7" s="45">
        <f t="shared" ref="G7:G70" si="1">F7*C7</f>
        <v>0</v>
      </c>
    </row>
    <row r="8" spans="1:32" ht="14.25" x14ac:dyDescent="0.2">
      <c r="A8" s="52">
        <v>3</v>
      </c>
      <c r="B8" s="48" t="s">
        <v>17</v>
      </c>
      <c r="C8" s="41">
        <v>50.56</v>
      </c>
      <c r="D8" s="42">
        <v>42006</v>
      </c>
      <c r="E8" s="43">
        <v>42006</v>
      </c>
      <c r="F8" s="44">
        <f t="shared" si="0"/>
        <v>0</v>
      </c>
      <c r="G8" s="45">
        <f t="shared" si="1"/>
        <v>0</v>
      </c>
    </row>
    <row r="9" spans="1:32" ht="14.25" x14ac:dyDescent="0.2">
      <c r="A9" s="52">
        <v>4</v>
      </c>
      <c r="B9" s="48" t="s">
        <v>17</v>
      </c>
      <c r="C9" s="41">
        <v>36.31</v>
      </c>
      <c r="D9" s="42">
        <v>42006</v>
      </c>
      <c r="E9" s="43">
        <v>42006</v>
      </c>
      <c r="F9" s="44">
        <f t="shared" si="0"/>
        <v>0</v>
      </c>
      <c r="G9" s="45">
        <f t="shared" si="1"/>
        <v>0</v>
      </c>
    </row>
    <row r="10" spans="1:32" ht="14.25" x14ac:dyDescent="0.2">
      <c r="A10" s="52">
        <v>5</v>
      </c>
      <c r="B10" s="48" t="s">
        <v>0</v>
      </c>
      <c r="C10" s="41">
        <v>915</v>
      </c>
      <c r="D10" s="42">
        <v>42035</v>
      </c>
      <c r="E10" s="43">
        <v>42009</v>
      </c>
      <c r="F10" s="44">
        <f t="shared" si="0"/>
        <v>-26</v>
      </c>
      <c r="G10" s="45">
        <f t="shared" si="1"/>
        <v>-23790</v>
      </c>
    </row>
    <row r="11" spans="1:32" ht="14.25" x14ac:dyDescent="0.2">
      <c r="A11" s="52">
        <v>6</v>
      </c>
      <c r="B11" s="48" t="s">
        <v>13</v>
      </c>
      <c r="C11" s="41">
        <v>2469.2800000000002</v>
      </c>
      <c r="D11" s="42">
        <v>41943</v>
      </c>
      <c r="E11" s="43">
        <v>42009</v>
      </c>
      <c r="F11" s="44">
        <f t="shared" si="0"/>
        <v>66</v>
      </c>
      <c r="G11" s="45">
        <f t="shared" si="1"/>
        <v>162972.48000000001</v>
      </c>
    </row>
    <row r="12" spans="1:32" ht="14.25" x14ac:dyDescent="0.2">
      <c r="A12" s="52">
        <v>7</v>
      </c>
      <c r="B12" s="48" t="s">
        <v>140</v>
      </c>
      <c r="C12" s="41">
        <v>1500</v>
      </c>
      <c r="D12" s="42">
        <v>42035</v>
      </c>
      <c r="E12" s="43">
        <v>42009</v>
      </c>
      <c r="F12" s="44">
        <f t="shared" si="0"/>
        <v>-26</v>
      </c>
      <c r="G12" s="45">
        <f t="shared" si="1"/>
        <v>-39000</v>
      </c>
    </row>
    <row r="13" spans="1:32" ht="14.25" x14ac:dyDescent="0.2">
      <c r="A13" s="52">
        <v>8</v>
      </c>
      <c r="B13" s="48" t="s">
        <v>19</v>
      </c>
      <c r="C13" s="41">
        <v>553.88</v>
      </c>
      <c r="D13" s="42">
        <v>42026</v>
      </c>
      <c r="E13" s="43">
        <v>42011</v>
      </c>
      <c r="F13" s="44">
        <f t="shared" si="0"/>
        <v>-15</v>
      </c>
      <c r="G13" s="45">
        <f t="shared" si="1"/>
        <v>-8308.2000000000007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</row>
    <row r="14" spans="1:32" ht="14.25" x14ac:dyDescent="0.2">
      <c r="A14" s="52">
        <v>9</v>
      </c>
      <c r="B14" s="48" t="s">
        <v>17</v>
      </c>
      <c r="C14" s="41">
        <v>41.660000000000004</v>
      </c>
      <c r="D14" s="42">
        <v>42011</v>
      </c>
      <c r="E14" s="43">
        <v>42012</v>
      </c>
      <c r="F14" s="44">
        <f t="shared" si="0"/>
        <v>1</v>
      </c>
      <c r="G14" s="45">
        <f t="shared" si="1"/>
        <v>41.660000000000004</v>
      </c>
    </row>
    <row r="15" spans="1:32" ht="14.25" x14ac:dyDescent="0.2">
      <c r="A15" s="52">
        <v>10</v>
      </c>
      <c r="B15" s="48" t="s">
        <v>17</v>
      </c>
      <c r="C15" s="41">
        <v>78.600000000000009</v>
      </c>
      <c r="D15" s="42">
        <v>42009</v>
      </c>
      <c r="E15" s="43">
        <v>42012</v>
      </c>
      <c r="F15" s="44">
        <f t="shared" si="0"/>
        <v>3</v>
      </c>
      <c r="G15" s="45">
        <f t="shared" si="1"/>
        <v>235.8</v>
      </c>
    </row>
    <row r="16" spans="1:32" ht="14.25" x14ac:dyDescent="0.2">
      <c r="A16" s="52">
        <v>11</v>
      </c>
      <c r="B16" s="48" t="s">
        <v>55</v>
      </c>
      <c r="C16" s="41">
        <v>4000</v>
      </c>
      <c r="D16" s="42">
        <v>42035</v>
      </c>
      <c r="E16" s="43">
        <v>42013</v>
      </c>
      <c r="F16" s="44">
        <f t="shared" si="0"/>
        <v>-22</v>
      </c>
      <c r="G16" s="45">
        <f t="shared" si="1"/>
        <v>-88000</v>
      </c>
    </row>
    <row r="17" spans="1:9" ht="14.25" x14ac:dyDescent="0.2">
      <c r="A17" s="52">
        <v>12</v>
      </c>
      <c r="B17" s="48" t="s">
        <v>34</v>
      </c>
      <c r="C17" s="41">
        <v>9932.02</v>
      </c>
      <c r="D17" s="42">
        <v>42014</v>
      </c>
      <c r="E17" s="43">
        <v>42013</v>
      </c>
      <c r="F17" s="44">
        <f t="shared" si="0"/>
        <v>-1</v>
      </c>
      <c r="G17" s="45">
        <f t="shared" si="1"/>
        <v>-9932.02</v>
      </c>
    </row>
    <row r="18" spans="1:9" ht="14.25" x14ac:dyDescent="0.2">
      <c r="A18" s="52">
        <v>13</v>
      </c>
      <c r="B18" s="48" t="s">
        <v>53</v>
      </c>
      <c r="C18" s="41">
        <v>1511.5</v>
      </c>
      <c r="D18" s="42">
        <v>42017</v>
      </c>
      <c r="E18" s="43">
        <v>42016</v>
      </c>
      <c r="F18" s="44">
        <f t="shared" si="0"/>
        <v>-1</v>
      </c>
      <c r="G18" s="45">
        <f t="shared" si="1"/>
        <v>-1511.5</v>
      </c>
    </row>
    <row r="19" spans="1:9" ht="14.25" x14ac:dyDescent="0.2">
      <c r="A19" s="52">
        <v>14</v>
      </c>
      <c r="B19" s="48" t="s">
        <v>15</v>
      </c>
      <c r="C19" s="41">
        <v>38</v>
      </c>
      <c r="D19" s="42">
        <v>42018</v>
      </c>
      <c r="E19" s="43">
        <v>42018</v>
      </c>
      <c r="F19" s="44">
        <f t="shared" si="0"/>
        <v>0</v>
      </c>
      <c r="G19" s="45">
        <f t="shared" si="1"/>
        <v>0</v>
      </c>
    </row>
    <row r="20" spans="1:9" ht="15" customHeight="1" x14ac:dyDescent="0.2">
      <c r="A20" s="52">
        <v>15</v>
      </c>
      <c r="B20" s="48" t="s">
        <v>50</v>
      </c>
      <c r="C20" s="41">
        <v>106.76</v>
      </c>
      <c r="D20" s="42">
        <v>42018</v>
      </c>
      <c r="E20" s="43">
        <v>42018</v>
      </c>
      <c r="F20" s="44">
        <f t="shared" si="0"/>
        <v>0</v>
      </c>
      <c r="G20" s="45">
        <f t="shared" si="1"/>
        <v>0</v>
      </c>
      <c r="I20" s="46"/>
    </row>
    <row r="21" spans="1:9" ht="14.25" x14ac:dyDescent="0.2">
      <c r="A21" s="52">
        <v>16</v>
      </c>
      <c r="B21" s="48" t="s">
        <v>35</v>
      </c>
      <c r="C21" s="41">
        <v>186.66</v>
      </c>
      <c r="D21" s="42">
        <v>42018</v>
      </c>
      <c r="E21" s="43">
        <v>42018</v>
      </c>
      <c r="F21" s="44">
        <f t="shared" si="0"/>
        <v>0</v>
      </c>
      <c r="G21" s="45">
        <f t="shared" si="1"/>
        <v>0</v>
      </c>
    </row>
    <row r="22" spans="1:9" ht="14.25" x14ac:dyDescent="0.2">
      <c r="A22" s="52">
        <v>17</v>
      </c>
      <c r="B22" s="48" t="s">
        <v>51</v>
      </c>
      <c r="C22" s="41">
        <v>8552.65</v>
      </c>
      <c r="D22" s="42">
        <v>42019</v>
      </c>
      <c r="E22" s="43">
        <v>42019</v>
      </c>
      <c r="F22" s="44">
        <f t="shared" si="0"/>
        <v>0</v>
      </c>
      <c r="G22" s="45">
        <f t="shared" si="1"/>
        <v>0</v>
      </c>
    </row>
    <row r="23" spans="1:9" ht="14.25" x14ac:dyDescent="0.2">
      <c r="A23" s="52">
        <v>18</v>
      </c>
      <c r="B23" s="48" t="s">
        <v>98</v>
      </c>
      <c r="C23" s="41">
        <v>1528.63</v>
      </c>
      <c r="D23" s="42">
        <v>42019</v>
      </c>
      <c r="E23" s="43">
        <v>42019</v>
      </c>
      <c r="F23" s="44">
        <f t="shared" si="0"/>
        <v>0</v>
      </c>
      <c r="G23" s="45">
        <f t="shared" si="1"/>
        <v>0</v>
      </c>
    </row>
    <row r="24" spans="1:9" ht="14.25" x14ac:dyDescent="0.2">
      <c r="A24" s="52">
        <v>19</v>
      </c>
      <c r="B24" s="48" t="s">
        <v>53</v>
      </c>
      <c r="C24" s="41">
        <v>52</v>
      </c>
      <c r="D24" s="42">
        <v>41988</v>
      </c>
      <c r="E24" s="43">
        <v>42019</v>
      </c>
      <c r="F24" s="44">
        <f t="shared" si="0"/>
        <v>31</v>
      </c>
      <c r="G24" s="45">
        <f t="shared" si="1"/>
        <v>1612</v>
      </c>
    </row>
    <row r="25" spans="1:9" ht="14.25" x14ac:dyDescent="0.2">
      <c r="A25" s="52">
        <v>20</v>
      </c>
      <c r="B25" s="48" t="s">
        <v>53</v>
      </c>
      <c r="C25" s="41">
        <v>52</v>
      </c>
      <c r="D25" s="42">
        <v>42019</v>
      </c>
      <c r="E25" s="43">
        <v>42019</v>
      </c>
      <c r="F25" s="44">
        <f t="shared" si="0"/>
        <v>0</v>
      </c>
      <c r="G25" s="45">
        <f t="shared" si="1"/>
        <v>0</v>
      </c>
    </row>
    <row r="26" spans="1:9" ht="14.25" x14ac:dyDescent="0.2">
      <c r="A26" s="52">
        <v>21</v>
      </c>
      <c r="B26" s="48" t="s">
        <v>46</v>
      </c>
      <c r="C26" s="41">
        <v>162.33000000000001</v>
      </c>
      <c r="D26" s="42">
        <v>42019</v>
      </c>
      <c r="E26" s="43">
        <v>42019</v>
      </c>
      <c r="F26" s="44">
        <f t="shared" si="0"/>
        <v>0</v>
      </c>
      <c r="G26" s="45">
        <f t="shared" si="1"/>
        <v>0</v>
      </c>
    </row>
    <row r="27" spans="1:9" ht="14.25" x14ac:dyDescent="0.2">
      <c r="A27" s="52">
        <v>22</v>
      </c>
      <c r="B27" s="48" t="s">
        <v>6</v>
      </c>
      <c r="C27" s="41">
        <v>420</v>
      </c>
      <c r="D27" s="42">
        <v>42020</v>
      </c>
      <c r="E27" s="43">
        <v>42020</v>
      </c>
      <c r="F27" s="44">
        <f t="shared" si="0"/>
        <v>0</v>
      </c>
      <c r="G27" s="45">
        <f t="shared" si="1"/>
        <v>0</v>
      </c>
    </row>
    <row r="28" spans="1:9" ht="14.25" x14ac:dyDescent="0.2">
      <c r="A28" s="52">
        <v>23</v>
      </c>
      <c r="B28" s="48" t="s">
        <v>52</v>
      </c>
      <c r="C28" s="41">
        <v>700</v>
      </c>
      <c r="D28" s="42">
        <v>42020</v>
      </c>
      <c r="E28" s="43">
        <v>42020</v>
      </c>
      <c r="F28" s="44">
        <f t="shared" si="0"/>
        <v>0</v>
      </c>
      <c r="G28" s="45">
        <f t="shared" si="1"/>
        <v>0</v>
      </c>
      <c r="I28" s="46"/>
    </row>
    <row r="29" spans="1:9" ht="14.25" x14ac:dyDescent="0.2">
      <c r="A29" s="52">
        <v>24</v>
      </c>
      <c r="B29" s="48" t="s">
        <v>34</v>
      </c>
      <c r="C29" s="41">
        <v>8235</v>
      </c>
      <c r="D29" s="42">
        <v>42021</v>
      </c>
      <c r="E29" s="43">
        <v>42024</v>
      </c>
      <c r="F29" s="44">
        <f t="shared" si="0"/>
        <v>3</v>
      </c>
      <c r="G29" s="45">
        <f t="shared" si="1"/>
        <v>24705</v>
      </c>
    </row>
    <row r="30" spans="1:9" ht="14.25" x14ac:dyDescent="0.2">
      <c r="A30" s="52">
        <v>25</v>
      </c>
      <c r="B30" s="48" t="s">
        <v>17</v>
      </c>
      <c r="C30" s="41">
        <v>28.46</v>
      </c>
      <c r="D30" s="42">
        <v>42021</v>
      </c>
      <c r="E30" s="43">
        <v>42024</v>
      </c>
      <c r="F30" s="44">
        <f t="shared" si="0"/>
        <v>3</v>
      </c>
      <c r="G30" s="45">
        <f t="shared" si="1"/>
        <v>85.38</v>
      </c>
    </row>
    <row r="31" spans="1:9" ht="14.25" x14ac:dyDescent="0.2">
      <c r="A31" s="52">
        <v>26</v>
      </c>
      <c r="B31" s="48" t="s">
        <v>17</v>
      </c>
      <c r="C31" s="41">
        <v>22.05</v>
      </c>
      <c r="D31" s="42">
        <v>42021</v>
      </c>
      <c r="E31" s="43">
        <v>42024</v>
      </c>
      <c r="F31" s="44">
        <f t="shared" si="0"/>
        <v>3</v>
      </c>
      <c r="G31" s="45">
        <f t="shared" si="1"/>
        <v>66.150000000000006</v>
      </c>
    </row>
    <row r="32" spans="1:9" ht="14.25" x14ac:dyDescent="0.2">
      <c r="A32" s="52">
        <v>27</v>
      </c>
      <c r="B32" s="48" t="s">
        <v>6</v>
      </c>
      <c r="C32" s="41">
        <v>420</v>
      </c>
      <c r="D32" s="42">
        <v>42030</v>
      </c>
      <c r="E32" s="43">
        <v>42027</v>
      </c>
      <c r="F32" s="44">
        <f t="shared" si="0"/>
        <v>-3</v>
      </c>
      <c r="G32" s="45">
        <f t="shared" si="1"/>
        <v>-1260</v>
      </c>
    </row>
    <row r="33" spans="1:9" ht="14.25" x14ac:dyDescent="0.2">
      <c r="A33" s="52">
        <v>28</v>
      </c>
      <c r="B33" s="48" t="s">
        <v>141</v>
      </c>
      <c r="C33" s="41">
        <v>1093</v>
      </c>
      <c r="D33" s="42">
        <v>42044</v>
      </c>
      <c r="E33" s="43">
        <v>42027</v>
      </c>
      <c r="F33" s="44">
        <f t="shared" si="0"/>
        <v>-17</v>
      </c>
      <c r="G33" s="45">
        <f t="shared" si="1"/>
        <v>-18581</v>
      </c>
      <c r="I33" s="46"/>
    </row>
    <row r="34" spans="1:9" ht="14.25" x14ac:dyDescent="0.2">
      <c r="A34" s="52">
        <v>29</v>
      </c>
      <c r="B34" s="48" t="s">
        <v>51</v>
      </c>
      <c r="C34" s="41">
        <v>8225.94</v>
      </c>
      <c r="D34" s="42">
        <v>42035</v>
      </c>
      <c r="E34" s="43">
        <v>42031</v>
      </c>
      <c r="F34" s="44">
        <f t="shared" si="0"/>
        <v>-4</v>
      </c>
      <c r="G34" s="45">
        <f t="shared" si="1"/>
        <v>-32903.760000000002</v>
      </c>
    </row>
    <row r="35" spans="1:9" ht="14.25" x14ac:dyDescent="0.2">
      <c r="A35" s="52">
        <v>30</v>
      </c>
      <c r="B35" s="48" t="s">
        <v>34</v>
      </c>
      <c r="C35" s="41">
        <v>9085.02</v>
      </c>
      <c r="D35" s="42">
        <v>42028</v>
      </c>
      <c r="E35" s="43">
        <v>42031</v>
      </c>
      <c r="F35" s="44">
        <f t="shared" si="0"/>
        <v>3</v>
      </c>
      <c r="G35" s="45">
        <f t="shared" si="1"/>
        <v>27255.06</v>
      </c>
      <c r="I35" s="46"/>
    </row>
    <row r="36" spans="1:9" ht="14.25" x14ac:dyDescent="0.2">
      <c r="A36" s="52">
        <v>31</v>
      </c>
      <c r="B36" s="48" t="s">
        <v>49</v>
      </c>
      <c r="C36" s="41">
        <v>1549.41</v>
      </c>
      <c r="D36" s="42">
        <v>42034</v>
      </c>
      <c r="E36" s="43">
        <v>42033</v>
      </c>
      <c r="F36" s="44">
        <f t="shared" si="0"/>
        <v>-1</v>
      </c>
      <c r="G36" s="45">
        <f t="shared" si="1"/>
        <v>-1549.41</v>
      </c>
    </row>
    <row r="37" spans="1:9" ht="14.25" x14ac:dyDescent="0.2">
      <c r="A37" s="52">
        <v>32</v>
      </c>
      <c r="B37" s="48" t="s">
        <v>6</v>
      </c>
      <c r="C37" s="41">
        <v>140</v>
      </c>
      <c r="D37" s="42">
        <v>42034</v>
      </c>
      <c r="E37" s="43">
        <v>42034</v>
      </c>
      <c r="F37" s="44">
        <f t="shared" si="0"/>
        <v>0</v>
      </c>
      <c r="G37" s="45">
        <f t="shared" si="1"/>
        <v>0</v>
      </c>
      <c r="I37" s="46"/>
    </row>
    <row r="38" spans="1:9" ht="14.25" x14ac:dyDescent="0.2">
      <c r="A38" s="52">
        <v>33</v>
      </c>
      <c r="B38" s="48" t="s">
        <v>30</v>
      </c>
      <c r="C38" s="41">
        <v>2395.4900000000002</v>
      </c>
      <c r="D38" s="42">
        <v>42036</v>
      </c>
      <c r="E38" s="43">
        <v>42034</v>
      </c>
      <c r="F38" s="44">
        <f t="shared" si="0"/>
        <v>-2</v>
      </c>
      <c r="G38" s="45">
        <f t="shared" si="1"/>
        <v>-4790.9800000000005</v>
      </c>
    </row>
    <row r="39" spans="1:9" ht="14.25" x14ac:dyDescent="0.2">
      <c r="A39" s="52">
        <v>34</v>
      </c>
      <c r="B39" s="48" t="s">
        <v>40</v>
      </c>
      <c r="C39" s="49">
        <v>634.22</v>
      </c>
      <c r="D39" s="50">
        <v>42035</v>
      </c>
      <c r="E39" s="43">
        <v>42037</v>
      </c>
      <c r="F39" s="44">
        <f t="shared" si="0"/>
        <v>2</v>
      </c>
      <c r="G39" s="45">
        <f t="shared" si="1"/>
        <v>1268.44</v>
      </c>
    </row>
    <row r="40" spans="1:9" ht="14.25" x14ac:dyDescent="0.2">
      <c r="A40" s="52">
        <v>35</v>
      </c>
      <c r="B40" s="48" t="s">
        <v>48</v>
      </c>
      <c r="C40" s="49">
        <v>1098</v>
      </c>
      <c r="D40" s="50">
        <v>42044</v>
      </c>
      <c r="E40" s="43">
        <v>42039</v>
      </c>
      <c r="F40" s="44">
        <f t="shared" si="0"/>
        <v>-5</v>
      </c>
      <c r="G40" s="45">
        <f t="shared" si="1"/>
        <v>-5490</v>
      </c>
    </row>
    <row r="41" spans="1:9" ht="14.25" x14ac:dyDescent="0.2">
      <c r="A41" s="52">
        <v>36</v>
      </c>
      <c r="B41" s="48" t="s">
        <v>20</v>
      </c>
      <c r="C41" s="49">
        <v>127.39</v>
      </c>
      <c r="D41" s="50">
        <v>42035</v>
      </c>
      <c r="E41" s="43">
        <v>42039</v>
      </c>
      <c r="F41" s="44">
        <f t="shared" si="0"/>
        <v>4</v>
      </c>
      <c r="G41" s="45">
        <f t="shared" si="1"/>
        <v>509.56</v>
      </c>
    </row>
    <row r="42" spans="1:9" ht="14.25" x14ac:dyDescent="0.2">
      <c r="A42" s="52">
        <v>37</v>
      </c>
      <c r="B42" s="48" t="s">
        <v>17</v>
      </c>
      <c r="C42" s="49">
        <v>769.6</v>
      </c>
      <c r="D42" s="50">
        <v>42032</v>
      </c>
      <c r="E42" s="43">
        <v>42039</v>
      </c>
      <c r="F42" s="44">
        <f t="shared" si="0"/>
        <v>7</v>
      </c>
      <c r="G42" s="45">
        <f t="shared" si="1"/>
        <v>5387.2</v>
      </c>
    </row>
    <row r="43" spans="1:9" ht="14.25" x14ac:dyDescent="0.2">
      <c r="A43" s="52">
        <v>38</v>
      </c>
      <c r="B43" s="48" t="s">
        <v>100</v>
      </c>
      <c r="C43" s="49">
        <v>271.20999999999998</v>
      </c>
      <c r="D43" s="50">
        <v>42035</v>
      </c>
      <c r="E43" s="43">
        <v>42039</v>
      </c>
      <c r="F43" s="44">
        <f t="shared" si="0"/>
        <v>4</v>
      </c>
      <c r="G43" s="45">
        <f t="shared" si="1"/>
        <v>1084.8399999999999</v>
      </c>
      <c r="I43" s="46"/>
    </row>
    <row r="44" spans="1:9" ht="14.25" x14ac:dyDescent="0.2">
      <c r="A44" s="52">
        <v>39</v>
      </c>
      <c r="B44" s="48" t="s">
        <v>100</v>
      </c>
      <c r="C44" s="49">
        <v>156.76</v>
      </c>
      <c r="D44" s="50">
        <v>42063</v>
      </c>
      <c r="E44" s="43">
        <v>42039</v>
      </c>
      <c r="F44" s="44">
        <f t="shared" si="0"/>
        <v>-24</v>
      </c>
      <c r="G44" s="45">
        <f t="shared" si="1"/>
        <v>-3762.24</v>
      </c>
      <c r="I44" s="46"/>
    </row>
    <row r="45" spans="1:9" ht="14.25" x14ac:dyDescent="0.2">
      <c r="A45" s="52">
        <v>40</v>
      </c>
      <c r="B45" s="48" t="s">
        <v>47</v>
      </c>
      <c r="C45" s="49">
        <v>1830</v>
      </c>
      <c r="D45" s="50">
        <v>42035</v>
      </c>
      <c r="E45" s="43">
        <v>42039</v>
      </c>
      <c r="F45" s="44">
        <f t="shared" si="0"/>
        <v>4</v>
      </c>
      <c r="G45" s="45">
        <f t="shared" si="1"/>
        <v>7320</v>
      </c>
    </row>
    <row r="46" spans="1:9" ht="14.25" x14ac:dyDescent="0.2">
      <c r="A46" s="52">
        <v>41</v>
      </c>
      <c r="B46" s="48" t="s">
        <v>118</v>
      </c>
      <c r="C46" s="49">
        <v>750</v>
      </c>
      <c r="D46" s="50">
        <v>42035</v>
      </c>
      <c r="E46" s="43">
        <v>42039</v>
      </c>
      <c r="F46" s="44">
        <f t="shared" si="0"/>
        <v>4</v>
      </c>
      <c r="G46" s="45">
        <f t="shared" si="1"/>
        <v>3000</v>
      </c>
      <c r="I46" s="46"/>
    </row>
    <row r="47" spans="1:9" ht="14.25" x14ac:dyDescent="0.2">
      <c r="A47" s="52">
        <v>42</v>
      </c>
      <c r="B47" s="48" t="s">
        <v>141</v>
      </c>
      <c r="C47" s="49">
        <v>166.69</v>
      </c>
      <c r="D47" s="50">
        <v>42044</v>
      </c>
      <c r="E47" s="43">
        <v>42039</v>
      </c>
      <c r="F47" s="44">
        <f t="shared" si="0"/>
        <v>-5</v>
      </c>
      <c r="G47" s="45">
        <f t="shared" si="1"/>
        <v>-833.45</v>
      </c>
    </row>
    <row r="48" spans="1:9" ht="14.25" x14ac:dyDescent="0.2">
      <c r="A48" s="52">
        <v>43</v>
      </c>
      <c r="B48" s="48" t="s">
        <v>142</v>
      </c>
      <c r="C48" s="49">
        <v>321.73</v>
      </c>
      <c r="D48" s="50">
        <v>42035</v>
      </c>
      <c r="E48" s="43">
        <v>42039</v>
      </c>
      <c r="F48" s="44">
        <f t="shared" si="0"/>
        <v>4</v>
      </c>
      <c r="G48" s="45">
        <f t="shared" si="1"/>
        <v>1286.92</v>
      </c>
    </row>
    <row r="49" spans="1:9" ht="14.25" x14ac:dyDescent="0.2">
      <c r="A49" s="52">
        <v>44</v>
      </c>
      <c r="B49" s="48" t="s">
        <v>14</v>
      </c>
      <c r="C49" s="49">
        <v>412.34000000000003</v>
      </c>
      <c r="D49" s="50">
        <v>42035</v>
      </c>
      <c r="E49" s="43">
        <v>42040</v>
      </c>
      <c r="F49" s="44">
        <f t="shared" si="0"/>
        <v>5</v>
      </c>
      <c r="G49" s="45">
        <f t="shared" si="1"/>
        <v>2061.7000000000003</v>
      </c>
      <c r="I49" s="46"/>
    </row>
    <row r="50" spans="1:9" ht="14.25" x14ac:dyDescent="0.2">
      <c r="A50" s="52">
        <v>45</v>
      </c>
      <c r="B50" s="48" t="s">
        <v>133</v>
      </c>
      <c r="C50" s="49">
        <v>124004.53</v>
      </c>
      <c r="D50" s="50">
        <v>41973</v>
      </c>
      <c r="E50" s="43">
        <v>42040</v>
      </c>
      <c r="F50" s="44">
        <f t="shared" si="0"/>
        <v>67</v>
      </c>
      <c r="G50" s="45">
        <f t="shared" si="1"/>
        <v>8308303.5099999998</v>
      </c>
    </row>
    <row r="51" spans="1:9" ht="14.25" x14ac:dyDescent="0.2">
      <c r="A51" s="52">
        <v>46</v>
      </c>
      <c r="B51" s="48" t="s">
        <v>101</v>
      </c>
      <c r="C51" s="49">
        <v>195.20000000000002</v>
      </c>
      <c r="D51" s="50">
        <v>42035</v>
      </c>
      <c r="E51" s="43">
        <v>42040</v>
      </c>
      <c r="F51" s="44">
        <f t="shared" si="0"/>
        <v>5</v>
      </c>
      <c r="G51" s="45">
        <f t="shared" si="1"/>
        <v>976.00000000000011</v>
      </c>
    </row>
    <row r="52" spans="1:9" ht="14.25" x14ac:dyDescent="0.2">
      <c r="A52" s="52">
        <v>47</v>
      </c>
      <c r="B52" s="48" t="s">
        <v>103</v>
      </c>
      <c r="C52" s="49">
        <v>43977.340000000004</v>
      </c>
      <c r="D52" s="50">
        <v>42035</v>
      </c>
      <c r="E52" s="43">
        <v>42040</v>
      </c>
      <c r="F52" s="44">
        <f t="shared" si="0"/>
        <v>5</v>
      </c>
      <c r="G52" s="45">
        <f t="shared" si="1"/>
        <v>219886.7</v>
      </c>
    </row>
    <row r="53" spans="1:9" ht="14.25" x14ac:dyDescent="0.2">
      <c r="A53" s="52">
        <v>48</v>
      </c>
      <c r="B53" s="48" t="s">
        <v>41</v>
      </c>
      <c r="C53" s="49">
        <v>585.6</v>
      </c>
      <c r="D53" s="50">
        <v>42035</v>
      </c>
      <c r="E53" s="43">
        <v>42040</v>
      </c>
      <c r="F53" s="44">
        <f t="shared" si="0"/>
        <v>5</v>
      </c>
      <c r="G53" s="45">
        <f t="shared" si="1"/>
        <v>2928</v>
      </c>
    </row>
    <row r="54" spans="1:9" ht="14.25" x14ac:dyDescent="0.2">
      <c r="A54" s="52">
        <v>49</v>
      </c>
      <c r="B54" s="48" t="s">
        <v>39</v>
      </c>
      <c r="C54" s="49">
        <v>1225.73</v>
      </c>
      <c r="D54" s="50">
        <v>42035</v>
      </c>
      <c r="E54" s="43">
        <v>42040</v>
      </c>
      <c r="F54" s="44">
        <f t="shared" si="0"/>
        <v>5</v>
      </c>
      <c r="G54" s="45">
        <f t="shared" si="1"/>
        <v>6128.65</v>
      </c>
    </row>
    <row r="55" spans="1:9" ht="14.25" x14ac:dyDescent="0.2">
      <c r="A55" s="52">
        <v>50</v>
      </c>
      <c r="B55" s="48" t="s">
        <v>39</v>
      </c>
      <c r="C55" s="49">
        <v>1094.8600000000001</v>
      </c>
      <c r="D55" s="50">
        <v>42035</v>
      </c>
      <c r="E55" s="43">
        <v>42040</v>
      </c>
      <c r="F55" s="44">
        <f t="shared" si="0"/>
        <v>5</v>
      </c>
      <c r="G55" s="45">
        <f t="shared" si="1"/>
        <v>5474.3000000000011</v>
      </c>
      <c r="I55" s="46"/>
    </row>
    <row r="56" spans="1:9" ht="14.25" x14ac:dyDescent="0.2">
      <c r="A56" s="52">
        <v>51</v>
      </c>
      <c r="B56" s="48" t="s">
        <v>39</v>
      </c>
      <c r="C56" s="49">
        <v>1400.34</v>
      </c>
      <c r="D56" s="50">
        <v>42035</v>
      </c>
      <c r="E56" s="43">
        <v>42040</v>
      </c>
      <c r="F56" s="44">
        <f t="shared" si="0"/>
        <v>5</v>
      </c>
      <c r="G56" s="45">
        <f t="shared" si="1"/>
        <v>7001.7</v>
      </c>
    </row>
    <row r="57" spans="1:9" ht="14.25" x14ac:dyDescent="0.2">
      <c r="A57" s="52">
        <v>52</v>
      </c>
      <c r="B57" s="48" t="s">
        <v>63</v>
      </c>
      <c r="C57" s="49">
        <v>273.77</v>
      </c>
      <c r="D57" s="50">
        <v>42035</v>
      </c>
      <c r="E57" s="43">
        <v>42040</v>
      </c>
      <c r="F57" s="44">
        <f t="shared" si="0"/>
        <v>5</v>
      </c>
      <c r="G57" s="45">
        <f t="shared" si="1"/>
        <v>1368.85</v>
      </c>
    </row>
    <row r="58" spans="1:9" ht="14.25" x14ac:dyDescent="0.2">
      <c r="A58" s="52">
        <v>53</v>
      </c>
      <c r="B58" s="48" t="s">
        <v>63</v>
      </c>
      <c r="C58" s="49">
        <v>490.94</v>
      </c>
      <c r="D58" s="50">
        <v>42035</v>
      </c>
      <c r="E58" s="43">
        <v>42040</v>
      </c>
      <c r="F58" s="44">
        <f t="shared" si="0"/>
        <v>5</v>
      </c>
      <c r="G58" s="45">
        <f t="shared" si="1"/>
        <v>2454.6999999999998</v>
      </c>
    </row>
    <row r="59" spans="1:9" ht="14.25" x14ac:dyDescent="0.2">
      <c r="A59" s="52">
        <v>54</v>
      </c>
      <c r="B59" s="48" t="s">
        <v>63</v>
      </c>
      <c r="C59" s="49">
        <v>2415.7600000000002</v>
      </c>
      <c r="D59" s="50">
        <v>42035</v>
      </c>
      <c r="E59" s="43">
        <v>42040</v>
      </c>
      <c r="F59" s="44">
        <f t="shared" si="0"/>
        <v>5</v>
      </c>
      <c r="G59" s="45">
        <f t="shared" si="1"/>
        <v>12078.800000000001</v>
      </c>
    </row>
    <row r="60" spans="1:9" ht="14.25" x14ac:dyDescent="0.2">
      <c r="A60" s="52">
        <v>55</v>
      </c>
      <c r="B60" s="48" t="s">
        <v>63</v>
      </c>
      <c r="C60" s="49">
        <v>100.58</v>
      </c>
      <c r="D60" s="50">
        <v>42035</v>
      </c>
      <c r="E60" s="43">
        <v>42041</v>
      </c>
      <c r="F60" s="44">
        <f t="shared" si="0"/>
        <v>6</v>
      </c>
      <c r="G60" s="45">
        <f t="shared" si="1"/>
        <v>603.48</v>
      </c>
      <c r="I60" s="46"/>
    </row>
    <row r="61" spans="1:9" ht="14.25" x14ac:dyDescent="0.2">
      <c r="A61" s="52">
        <v>56</v>
      </c>
      <c r="B61" s="48" t="s">
        <v>63</v>
      </c>
      <c r="C61" s="49">
        <v>109.81</v>
      </c>
      <c r="D61" s="50">
        <v>42035</v>
      </c>
      <c r="E61" s="43">
        <v>42041</v>
      </c>
      <c r="F61" s="44">
        <f t="shared" si="0"/>
        <v>6</v>
      </c>
      <c r="G61" s="45">
        <f t="shared" si="1"/>
        <v>658.86</v>
      </c>
    </row>
    <row r="62" spans="1:9" ht="14.25" x14ac:dyDescent="0.2">
      <c r="A62" s="52">
        <v>57</v>
      </c>
      <c r="B62" s="48" t="s">
        <v>63</v>
      </c>
      <c r="C62" s="49">
        <v>330.02</v>
      </c>
      <c r="D62" s="50">
        <v>42035</v>
      </c>
      <c r="E62" s="43">
        <v>42041</v>
      </c>
      <c r="F62" s="44">
        <f t="shared" si="0"/>
        <v>6</v>
      </c>
      <c r="G62" s="45">
        <f t="shared" si="1"/>
        <v>1980.12</v>
      </c>
    </row>
    <row r="63" spans="1:9" ht="14.25" x14ac:dyDescent="0.2">
      <c r="A63" s="52">
        <v>58</v>
      </c>
      <c r="B63" s="48" t="s">
        <v>43</v>
      </c>
      <c r="C63" s="49">
        <v>4210.22</v>
      </c>
      <c r="D63" s="42">
        <v>42035</v>
      </c>
      <c r="E63" s="43">
        <v>42041</v>
      </c>
      <c r="F63" s="44">
        <f t="shared" si="0"/>
        <v>6</v>
      </c>
      <c r="G63" s="45">
        <f t="shared" si="1"/>
        <v>25261.32</v>
      </c>
    </row>
    <row r="64" spans="1:9" ht="14.25" x14ac:dyDescent="0.2">
      <c r="A64" s="52">
        <v>59</v>
      </c>
      <c r="B64" s="48" t="s">
        <v>36</v>
      </c>
      <c r="C64" s="49">
        <v>1806.8700000000001</v>
      </c>
      <c r="D64" s="42">
        <v>42035</v>
      </c>
      <c r="E64" s="43">
        <v>42041</v>
      </c>
      <c r="F64" s="44">
        <f t="shared" si="0"/>
        <v>6</v>
      </c>
      <c r="G64" s="45">
        <f t="shared" si="1"/>
        <v>10841.220000000001</v>
      </c>
    </row>
    <row r="65" spans="1:9" ht="14.25" x14ac:dyDescent="0.2">
      <c r="A65" s="52">
        <v>60</v>
      </c>
      <c r="B65" s="48" t="s">
        <v>143</v>
      </c>
      <c r="C65" s="49">
        <v>456.28000000000003</v>
      </c>
      <c r="D65" s="50">
        <v>42034</v>
      </c>
      <c r="E65" s="43">
        <v>42041</v>
      </c>
      <c r="F65" s="44">
        <f t="shared" si="0"/>
        <v>7</v>
      </c>
      <c r="G65" s="45">
        <f t="shared" si="1"/>
        <v>3193.96</v>
      </c>
    </row>
    <row r="66" spans="1:9" ht="14.25" x14ac:dyDescent="0.2">
      <c r="A66" s="52">
        <v>61</v>
      </c>
      <c r="B66" s="48" t="s">
        <v>44</v>
      </c>
      <c r="C66" s="49">
        <v>7210.2</v>
      </c>
      <c r="D66" s="50">
        <v>42035</v>
      </c>
      <c r="E66" s="43">
        <v>42041</v>
      </c>
      <c r="F66" s="44">
        <f t="shared" si="0"/>
        <v>6</v>
      </c>
      <c r="G66" s="45">
        <f t="shared" si="1"/>
        <v>43261.2</v>
      </c>
      <c r="I66" s="46"/>
    </row>
    <row r="67" spans="1:9" ht="14.25" x14ac:dyDescent="0.2">
      <c r="A67" s="52">
        <v>62</v>
      </c>
      <c r="B67" s="48" t="s">
        <v>7</v>
      </c>
      <c r="C67" s="49">
        <v>13664</v>
      </c>
      <c r="D67" s="50">
        <v>42019</v>
      </c>
      <c r="E67" s="43">
        <v>42041</v>
      </c>
      <c r="F67" s="44">
        <f t="shared" si="0"/>
        <v>22</v>
      </c>
      <c r="G67" s="45">
        <f t="shared" si="1"/>
        <v>300608</v>
      </c>
    </row>
    <row r="68" spans="1:9" ht="14.25" x14ac:dyDescent="0.2">
      <c r="A68" s="52">
        <v>63</v>
      </c>
      <c r="B68" s="48" t="s">
        <v>23</v>
      </c>
      <c r="C68" s="49">
        <v>400</v>
      </c>
      <c r="D68" s="50">
        <v>42035</v>
      </c>
      <c r="E68" s="43">
        <v>42041</v>
      </c>
      <c r="F68" s="44">
        <f t="shared" si="0"/>
        <v>6</v>
      </c>
      <c r="G68" s="45">
        <f t="shared" si="1"/>
        <v>2400</v>
      </c>
    </row>
    <row r="69" spans="1:9" ht="14.25" x14ac:dyDescent="0.2">
      <c r="A69" s="52">
        <v>64</v>
      </c>
      <c r="B69" s="48" t="s">
        <v>118</v>
      </c>
      <c r="C69" s="49">
        <v>1656</v>
      </c>
      <c r="D69" s="50">
        <v>42035</v>
      </c>
      <c r="E69" s="43">
        <v>42041</v>
      </c>
      <c r="F69" s="44">
        <f t="shared" si="0"/>
        <v>6</v>
      </c>
      <c r="G69" s="45">
        <f t="shared" si="1"/>
        <v>9936</v>
      </c>
    </row>
    <row r="70" spans="1:9" ht="14.25" x14ac:dyDescent="0.2">
      <c r="A70" s="52">
        <v>65</v>
      </c>
      <c r="B70" s="48" t="s">
        <v>47</v>
      </c>
      <c r="C70" s="49">
        <v>488</v>
      </c>
      <c r="D70" s="50">
        <v>42033</v>
      </c>
      <c r="E70" s="43">
        <v>42041</v>
      </c>
      <c r="F70" s="44">
        <f t="shared" si="0"/>
        <v>8</v>
      </c>
      <c r="G70" s="45">
        <f t="shared" si="1"/>
        <v>3904</v>
      </c>
    </row>
    <row r="71" spans="1:9" ht="14.25" x14ac:dyDescent="0.2">
      <c r="A71" s="52">
        <v>66</v>
      </c>
      <c r="B71" s="48" t="s">
        <v>6</v>
      </c>
      <c r="C71" s="49">
        <v>305</v>
      </c>
      <c r="D71" s="50">
        <v>42040</v>
      </c>
      <c r="E71" s="43">
        <v>42044</v>
      </c>
      <c r="F71" s="44">
        <f t="shared" ref="F71:F134" si="2">E71-D71</f>
        <v>4</v>
      </c>
      <c r="G71" s="45">
        <f t="shared" ref="G71:G134" si="3">F71*C71</f>
        <v>1220</v>
      </c>
      <c r="I71" s="46"/>
    </row>
    <row r="72" spans="1:9" ht="14.25" x14ac:dyDescent="0.2">
      <c r="A72" s="52">
        <v>67</v>
      </c>
      <c r="B72" s="48" t="s">
        <v>119</v>
      </c>
      <c r="C72" s="49">
        <v>2135</v>
      </c>
      <c r="D72" s="50">
        <v>42035</v>
      </c>
      <c r="E72" s="43">
        <v>42044</v>
      </c>
      <c r="F72" s="44">
        <f t="shared" si="2"/>
        <v>9</v>
      </c>
      <c r="G72" s="45">
        <f t="shared" si="3"/>
        <v>19215</v>
      </c>
    </row>
    <row r="73" spans="1:9" ht="14.25" x14ac:dyDescent="0.2">
      <c r="A73" s="52">
        <v>68</v>
      </c>
      <c r="B73" s="48" t="s">
        <v>2</v>
      </c>
      <c r="C73" s="49">
        <v>109.8</v>
      </c>
      <c r="D73" s="50">
        <v>41985</v>
      </c>
      <c r="E73" s="43">
        <v>42044</v>
      </c>
      <c r="F73" s="44">
        <f t="shared" si="2"/>
        <v>59</v>
      </c>
      <c r="G73" s="45">
        <f t="shared" si="3"/>
        <v>6478.2</v>
      </c>
    </row>
    <row r="74" spans="1:9" ht="14.25" x14ac:dyDescent="0.2">
      <c r="A74" s="52">
        <v>69</v>
      </c>
      <c r="B74" s="48" t="s">
        <v>2</v>
      </c>
      <c r="C74" s="49">
        <v>3153.7</v>
      </c>
      <c r="D74" s="50">
        <v>42035</v>
      </c>
      <c r="E74" s="43">
        <v>42044</v>
      </c>
      <c r="F74" s="44">
        <f t="shared" si="2"/>
        <v>9</v>
      </c>
      <c r="G74" s="45">
        <f t="shared" si="3"/>
        <v>28383.3</v>
      </c>
    </row>
    <row r="75" spans="1:9" ht="14.25" x14ac:dyDescent="0.2">
      <c r="A75" s="52">
        <v>70</v>
      </c>
      <c r="B75" s="48" t="s">
        <v>112</v>
      </c>
      <c r="C75" s="49">
        <v>6445.59</v>
      </c>
      <c r="D75" s="50">
        <v>42063</v>
      </c>
      <c r="E75" s="43">
        <v>42044</v>
      </c>
      <c r="F75" s="44">
        <f t="shared" si="2"/>
        <v>-19</v>
      </c>
      <c r="G75" s="45">
        <f t="shared" si="3"/>
        <v>-122466.21</v>
      </c>
    </row>
    <row r="76" spans="1:9" ht="14.25" x14ac:dyDescent="0.2">
      <c r="A76" s="52">
        <v>71</v>
      </c>
      <c r="B76" s="48" t="s">
        <v>144</v>
      </c>
      <c r="C76" s="49">
        <v>4171.22</v>
      </c>
      <c r="D76" s="50">
        <v>42035</v>
      </c>
      <c r="E76" s="43">
        <v>42044</v>
      </c>
      <c r="F76" s="44">
        <f t="shared" si="2"/>
        <v>9</v>
      </c>
      <c r="G76" s="45">
        <f t="shared" si="3"/>
        <v>37540.980000000003</v>
      </c>
      <c r="I76" s="46"/>
    </row>
    <row r="77" spans="1:9" ht="14.25" x14ac:dyDescent="0.2">
      <c r="A77" s="52">
        <v>72</v>
      </c>
      <c r="B77" s="48" t="s">
        <v>8</v>
      </c>
      <c r="C77" s="49">
        <v>7.9300000000000006</v>
      </c>
      <c r="D77" s="50">
        <v>42044</v>
      </c>
      <c r="E77" s="43">
        <v>42044</v>
      </c>
      <c r="F77" s="44">
        <f t="shared" si="2"/>
        <v>0</v>
      </c>
      <c r="G77" s="45">
        <f t="shared" si="3"/>
        <v>0</v>
      </c>
    </row>
    <row r="78" spans="1:9" ht="14.25" x14ac:dyDescent="0.2">
      <c r="A78" s="52">
        <v>73</v>
      </c>
      <c r="B78" s="48" t="s">
        <v>37</v>
      </c>
      <c r="C78" s="49">
        <v>113.85000000000001</v>
      </c>
      <c r="D78" s="50">
        <v>42044</v>
      </c>
      <c r="E78" s="43">
        <v>42044</v>
      </c>
      <c r="F78" s="44">
        <f t="shared" si="2"/>
        <v>0</v>
      </c>
      <c r="G78" s="45">
        <f t="shared" si="3"/>
        <v>0</v>
      </c>
    </row>
    <row r="79" spans="1:9" ht="14.25" x14ac:dyDescent="0.2">
      <c r="A79" s="52">
        <v>74</v>
      </c>
      <c r="B79" s="48" t="s">
        <v>63</v>
      </c>
      <c r="C79" s="49">
        <v>5078.96</v>
      </c>
      <c r="D79" s="50">
        <v>42035</v>
      </c>
      <c r="E79" s="43">
        <v>42044</v>
      </c>
      <c r="F79" s="44">
        <f t="shared" si="2"/>
        <v>9</v>
      </c>
      <c r="G79" s="45">
        <f t="shared" si="3"/>
        <v>45710.64</v>
      </c>
    </row>
    <row r="80" spans="1:9" ht="14.25" x14ac:dyDescent="0.2">
      <c r="A80" s="52">
        <v>75</v>
      </c>
      <c r="B80" s="48" t="s">
        <v>63</v>
      </c>
      <c r="C80" s="49">
        <v>6100</v>
      </c>
      <c r="D80" s="50">
        <v>42035</v>
      </c>
      <c r="E80" s="43">
        <v>42044</v>
      </c>
      <c r="F80" s="44">
        <f t="shared" si="2"/>
        <v>9</v>
      </c>
      <c r="G80" s="45">
        <f t="shared" si="3"/>
        <v>54900</v>
      </c>
    </row>
    <row r="81" spans="1:9" ht="14.25" x14ac:dyDescent="0.2">
      <c r="A81" s="52">
        <v>76</v>
      </c>
      <c r="B81" s="48" t="s">
        <v>63</v>
      </c>
      <c r="C81" s="49">
        <v>1220</v>
      </c>
      <c r="D81" s="50">
        <v>42035</v>
      </c>
      <c r="E81" s="43">
        <v>42044</v>
      </c>
      <c r="F81" s="44">
        <f t="shared" si="2"/>
        <v>9</v>
      </c>
      <c r="G81" s="45">
        <f t="shared" si="3"/>
        <v>10980</v>
      </c>
    </row>
    <row r="82" spans="1:9" ht="14.25" x14ac:dyDescent="0.2">
      <c r="A82" s="52">
        <v>77</v>
      </c>
      <c r="B82" s="48" t="s">
        <v>15</v>
      </c>
      <c r="C82" s="49">
        <v>160</v>
      </c>
      <c r="D82" s="50">
        <v>42035</v>
      </c>
      <c r="E82" s="43">
        <v>42045</v>
      </c>
      <c r="F82" s="44">
        <f t="shared" si="2"/>
        <v>10</v>
      </c>
      <c r="G82" s="45">
        <f t="shared" si="3"/>
        <v>1600</v>
      </c>
    </row>
    <row r="83" spans="1:9" ht="14.25" x14ac:dyDescent="0.2">
      <c r="A83" s="52">
        <v>78</v>
      </c>
      <c r="B83" s="48" t="s">
        <v>44</v>
      </c>
      <c r="C83" s="49">
        <v>2756.92</v>
      </c>
      <c r="D83" s="50">
        <v>42035</v>
      </c>
      <c r="E83" s="43">
        <v>42045</v>
      </c>
      <c r="F83" s="44">
        <f t="shared" si="2"/>
        <v>10</v>
      </c>
      <c r="G83" s="45">
        <f t="shared" si="3"/>
        <v>27569.200000000001</v>
      </c>
    </row>
    <row r="84" spans="1:9" ht="14.25" x14ac:dyDescent="0.2">
      <c r="A84" s="52">
        <v>79</v>
      </c>
      <c r="B84" s="48" t="s">
        <v>145</v>
      </c>
      <c r="C84" s="49">
        <v>33.6</v>
      </c>
      <c r="D84" s="50">
        <v>42046</v>
      </c>
      <c r="E84" s="43">
        <v>42046</v>
      </c>
      <c r="F84" s="44">
        <f t="shared" si="2"/>
        <v>0</v>
      </c>
      <c r="G84" s="45">
        <f t="shared" si="3"/>
        <v>0</v>
      </c>
      <c r="I84" s="46"/>
    </row>
    <row r="85" spans="1:9" ht="14.25" x14ac:dyDescent="0.2">
      <c r="A85" s="52">
        <v>80</v>
      </c>
      <c r="B85" s="48" t="s">
        <v>21</v>
      </c>
      <c r="C85" s="49">
        <v>1035.6600000000001</v>
      </c>
      <c r="D85" s="50">
        <v>42021</v>
      </c>
      <c r="E85" s="43">
        <v>42047</v>
      </c>
      <c r="F85" s="44">
        <f t="shared" si="2"/>
        <v>26</v>
      </c>
      <c r="G85" s="45">
        <f t="shared" si="3"/>
        <v>26927.160000000003</v>
      </c>
    </row>
    <row r="86" spans="1:9" ht="14.25" x14ac:dyDescent="0.2">
      <c r="A86" s="52">
        <v>81</v>
      </c>
      <c r="B86" s="48" t="s">
        <v>55</v>
      </c>
      <c r="C86" s="49">
        <v>4000</v>
      </c>
      <c r="D86" s="50">
        <v>42063</v>
      </c>
      <c r="E86" s="43">
        <v>42047</v>
      </c>
      <c r="F86" s="44">
        <f t="shared" si="2"/>
        <v>-16</v>
      </c>
      <c r="G86" s="45">
        <f t="shared" si="3"/>
        <v>-64000</v>
      </c>
    </row>
    <row r="87" spans="1:9" ht="14.25" x14ac:dyDescent="0.2">
      <c r="A87" s="52">
        <v>82</v>
      </c>
      <c r="B87" s="48" t="s">
        <v>64</v>
      </c>
      <c r="C87" s="49">
        <v>94.64</v>
      </c>
      <c r="D87" s="50">
        <v>42047</v>
      </c>
      <c r="E87" s="43">
        <v>42047</v>
      </c>
      <c r="F87" s="44">
        <f t="shared" si="2"/>
        <v>0</v>
      </c>
      <c r="G87" s="45">
        <f t="shared" si="3"/>
        <v>0</v>
      </c>
      <c r="I87" s="46"/>
    </row>
    <row r="88" spans="1:9" ht="14.25" x14ac:dyDescent="0.2">
      <c r="A88" s="52">
        <v>83</v>
      </c>
      <c r="B88" s="48" t="s">
        <v>51</v>
      </c>
      <c r="C88" s="49">
        <v>8555.4600000000009</v>
      </c>
      <c r="D88" s="50">
        <v>42050</v>
      </c>
      <c r="E88" s="43">
        <v>42048</v>
      </c>
      <c r="F88" s="44">
        <f t="shared" si="2"/>
        <v>-2</v>
      </c>
      <c r="G88" s="45">
        <f t="shared" si="3"/>
        <v>-17110.920000000002</v>
      </c>
      <c r="I88" s="46"/>
    </row>
    <row r="89" spans="1:9" ht="14.25" x14ac:dyDescent="0.2">
      <c r="A89" s="52">
        <v>84</v>
      </c>
      <c r="B89" s="48" t="s">
        <v>34</v>
      </c>
      <c r="C89" s="49">
        <v>7865.97</v>
      </c>
      <c r="D89" s="50">
        <v>42049</v>
      </c>
      <c r="E89" s="43">
        <v>42048</v>
      </c>
      <c r="F89" s="44">
        <f t="shared" si="2"/>
        <v>-1</v>
      </c>
      <c r="G89" s="45">
        <f t="shared" si="3"/>
        <v>-7865.97</v>
      </c>
    </row>
    <row r="90" spans="1:9" ht="14.25" x14ac:dyDescent="0.2">
      <c r="A90" s="52">
        <v>85</v>
      </c>
      <c r="B90" s="48" t="s">
        <v>145</v>
      </c>
      <c r="C90" s="49">
        <v>14.1</v>
      </c>
      <c r="D90" s="50">
        <v>42048</v>
      </c>
      <c r="E90" s="43">
        <v>42048</v>
      </c>
      <c r="F90" s="44">
        <f t="shared" si="2"/>
        <v>0</v>
      </c>
      <c r="G90" s="45">
        <f t="shared" si="3"/>
        <v>0</v>
      </c>
    </row>
    <row r="91" spans="1:9" ht="14.25" x14ac:dyDescent="0.2">
      <c r="A91" s="52">
        <v>86</v>
      </c>
      <c r="B91" s="48" t="s">
        <v>146</v>
      </c>
      <c r="C91" s="49">
        <v>66.5</v>
      </c>
      <c r="D91" s="50">
        <v>42004</v>
      </c>
      <c r="E91" s="43">
        <v>42051</v>
      </c>
      <c r="F91" s="44">
        <f t="shared" si="2"/>
        <v>47</v>
      </c>
      <c r="G91" s="45">
        <f t="shared" si="3"/>
        <v>3125.5</v>
      </c>
    </row>
    <row r="92" spans="1:9" ht="14.25" x14ac:dyDescent="0.2">
      <c r="A92" s="52">
        <v>87</v>
      </c>
      <c r="B92" s="48" t="s">
        <v>53</v>
      </c>
      <c r="C92" s="49">
        <v>30.5</v>
      </c>
      <c r="D92" s="50">
        <v>42051</v>
      </c>
      <c r="E92" s="43">
        <v>42051</v>
      </c>
      <c r="F92" s="44">
        <f t="shared" si="2"/>
        <v>0</v>
      </c>
      <c r="G92" s="45">
        <f t="shared" si="3"/>
        <v>0</v>
      </c>
      <c r="I92" s="46"/>
    </row>
    <row r="93" spans="1:9" ht="14.25" x14ac:dyDescent="0.2">
      <c r="A93" s="52">
        <v>88</v>
      </c>
      <c r="B93" s="48" t="s">
        <v>140</v>
      </c>
      <c r="C93" s="49">
        <v>1295</v>
      </c>
      <c r="D93" s="50">
        <v>42063</v>
      </c>
      <c r="E93" s="43">
        <v>42051</v>
      </c>
      <c r="F93" s="44">
        <f t="shared" si="2"/>
        <v>-12</v>
      </c>
      <c r="G93" s="45">
        <f t="shared" si="3"/>
        <v>-15540</v>
      </c>
    </row>
    <row r="94" spans="1:9" ht="14.25" x14ac:dyDescent="0.2">
      <c r="A94" s="52">
        <v>89</v>
      </c>
      <c r="B94" s="48" t="s">
        <v>42</v>
      </c>
      <c r="C94" s="49">
        <v>89.960000000000008</v>
      </c>
      <c r="D94" s="50">
        <v>42047</v>
      </c>
      <c r="E94" s="43">
        <v>42051</v>
      </c>
      <c r="F94" s="44">
        <f t="shared" si="2"/>
        <v>4</v>
      </c>
      <c r="G94" s="45">
        <f t="shared" si="3"/>
        <v>359.84000000000003</v>
      </c>
    </row>
    <row r="95" spans="1:9" ht="14.25" x14ac:dyDescent="0.2">
      <c r="A95" s="52">
        <v>90</v>
      </c>
      <c r="B95" s="48" t="s">
        <v>13</v>
      </c>
      <c r="C95" s="49">
        <v>2895.2000000000003</v>
      </c>
      <c r="D95" s="50">
        <v>41973</v>
      </c>
      <c r="E95" s="43">
        <v>42052</v>
      </c>
      <c r="F95" s="44">
        <f t="shared" si="2"/>
        <v>79</v>
      </c>
      <c r="G95" s="45">
        <f t="shared" si="3"/>
        <v>228720.80000000002</v>
      </c>
    </row>
    <row r="96" spans="1:9" ht="14.25" x14ac:dyDescent="0.2">
      <c r="A96" s="52">
        <v>91</v>
      </c>
      <c r="B96" s="48" t="s">
        <v>62</v>
      </c>
      <c r="C96" s="49">
        <v>2202</v>
      </c>
      <c r="D96" s="50">
        <v>41984</v>
      </c>
      <c r="E96" s="43">
        <v>42052</v>
      </c>
      <c r="F96" s="44">
        <f t="shared" si="2"/>
        <v>68</v>
      </c>
      <c r="G96" s="45">
        <f t="shared" si="3"/>
        <v>149736</v>
      </c>
    </row>
    <row r="97" spans="1:9" ht="14.25" x14ac:dyDescent="0.2">
      <c r="A97" s="52">
        <v>92</v>
      </c>
      <c r="B97" s="48" t="s">
        <v>24</v>
      </c>
      <c r="C97" s="49">
        <v>2500</v>
      </c>
      <c r="D97" s="50">
        <v>42052</v>
      </c>
      <c r="E97" s="43">
        <v>42052</v>
      </c>
      <c r="F97" s="44">
        <f t="shared" si="2"/>
        <v>0</v>
      </c>
      <c r="G97" s="45">
        <f t="shared" si="3"/>
        <v>0</v>
      </c>
    </row>
    <row r="98" spans="1:9" ht="14.25" x14ac:dyDescent="0.2">
      <c r="A98" s="52">
        <v>93</v>
      </c>
      <c r="B98" s="48" t="s">
        <v>22</v>
      </c>
      <c r="C98" s="49">
        <v>2500</v>
      </c>
      <c r="D98" s="50">
        <v>42053</v>
      </c>
      <c r="E98" s="43">
        <v>42052</v>
      </c>
      <c r="F98" s="44">
        <f t="shared" si="2"/>
        <v>-1</v>
      </c>
      <c r="G98" s="45">
        <f t="shared" si="3"/>
        <v>-2500</v>
      </c>
      <c r="I98" s="46"/>
    </row>
    <row r="99" spans="1:9" ht="14.25" x14ac:dyDescent="0.2">
      <c r="A99" s="52">
        <v>94</v>
      </c>
      <c r="B99" s="48" t="s">
        <v>33</v>
      </c>
      <c r="C99" s="49">
        <v>534.54999999999995</v>
      </c>
      <c r="D99" s="50">
        <v>42059</v>
      </c>
      <c r="E99" s="43">
        <v>42052</v>
      </c>
      <c r="F99" s="44">
        <f t="shared" si="2"/>
        <v>-7</v>
      </c>
      <c r="G99" s="45">
        <f t="shared" si="3"/>
        <v>-3741.8499999999995</v>
      </c>
    </row>
    <row r="100" spans="1:9" ht="14.25" x14ac:dyDescent="0.2">
      <c r="A100" s="52">
        <v>95</v>
      </c>
      <c r="B100" s="48" t="s">
        <v>64</v>
      </c>
      <c r="C100" s="49">
        <v>112.45</v>
      </c>
      <c r="D100" s="50">
        <v>42054</v>
      </c>
      <c r="E100" s="43">
        <v>42054</v>
      </c>
      <c r="F100" s="44">
        <f t="shared" si="2"/>
        <v>0</v>
      </c>
      <c r="G100" s="45">
        <f t="shared" si="3"/>
        <v>0</v>
      </c>
    </row>
    <row r="101" spans="1:9" ht="14.25" x14ac:dyDescent="0.2">
      <c r="A101" s="52">
        <v>96</v>
      </c>
      <c r="B101" s="48" t="s">
        <v>6</v>
      </c>
      <c r="C101" s="49">
        <v>560</v>
      </c>
      <c r="D101" s="50">
        <v>42055</v>
      </c>
      <c r="E101" s="43">
        <v>42055</v>
      </c>
      <c r="F101" s="44">
        <f t="shared" si="2"/>
        <v>0</v>
      </c>
      <c r="G101" s="45">
        <f t="shared" si="3"/>
        <v>0</v>
      </c>
      <c r="I101" s="46"/>
    </row>
    <row r="102" spans="1:9" ht="14.25" x14ac:dyDescent="0.2">
      <c r="A102" s="52">
        <v>97</v>
      </c>
      <c r="B102" s="48" t="s">
        <v>34</v>
      </c>
      <c r="C102" s="49">
        <v>7530.17</v>
      </c>
      <c r="D102" s="50">
        <v>42054</v>
      </c>
      <c r="E102" s="43">
        <v>42055</v>
      </c>
      <c r="F102" s="44">
        <f t="shared" si="2"/>
        <v>1</v>
      </c>
      <c r="G102" s="45">
        <f t="shared" si="3"/>
        <v>7530.17</v>
      </c>
    </row>
    <row r="103" spans="1:9" ht="14.25" x14ac:dyDescent="0.2">
      <c r="A103" s="52">
        <v>98</v>
      </c>
      <c r="B103" s="48" t="s">
        <v>49</v>
      </c>
      <c r="C103" s="49">
        <v>1269.25</v>
      </c>
      <c r="D103" s="50">
        <v>42062</v>
      </c>
      <c r="E103" s="43">
        <v>42061</v>
      </c>
      <c r="F103" s="44">
        <f t="shared" si="2"/>
        <v>-1</v>
      </c>
      <c r="G103" s="45">
        <f t="shared" si="3"/>
        <v>-1269.25</v>
      </c>
    </row>
    <row r="104" spans="1:9" ht="14.25" x14ac:dyDescent="0.2">
      <c r="A104" s="52">
        <v>99</v>
      </c>
      <c r="B104" s="48" t="s">
        <v>118</v>
      </c>
      <c r="C104" s="49">
        <v>750</v>
      </c>
      <c r="D104" s="50">
        <v>42063</v>
      </c>
      <c r="E104" s="43">
        <v>42061</v>
      </c>
      <c r="F104" s="44">
        <f t="shared" si="2"/>
        <v>-2</v>
      </c>
      <c r="G104" s="45">
        <f t="shared" si="3"/>
        <v>-1500</v>
      </c>
      <c r="I104" s="46"/>
    </row>
    <row r="105" spans="1:9" ht="14.25" x14ac:dyDescent="0.2">
      <c r="A105" s="52">
        <v>100</v>
      </c>
      <c r="B105" s="48" t="s">
        <v>48</v>
      </c>
      <c r="C105" s="49">
        <v>1098</v>
      </c>
      <c r="D105" s="50">
        <v>42072</v>
      </c>
      <c r="E105" s="43">
        <v>42061</v>
      </c>
      <c r="F105" s="44">
        <f t="shared" si="2"/>
        <v>-11</v>
      </c>
      <c r="G105" s="45">
        <f t="shared" si="3"/>
        <v>-12078</v>
      </c>
    </row>
    <row r="106" spans="1:9" ht="14.25" x14ac:dyDescent="0.2">
      <c r="A106" s="52">
        <v>101</v>
      </c>
      <c r="B106" s="48" t="s">
        <v>38</v>
      </c>
      <c r="C106" s="49">
        <v>455.98</v>
      </c>
      <c r="D106" s="50">
        <v>42104</v>
      </c>
      <c r="E106" s="43">
        <v>42061</v>
      </c>
      <c r="F106" s="44">
        <f t="shared" si="2"/>
        <v>-43</v>
      </c>
      <c r="G106" s="45">
        <f t="shared" si="3"/>
        <v>-19607.14</v>
      </c>
    </row>
    <row r="107" spans="1:9" ht="14.25" x14ac:dyDescent="0.2">
      <c r="A107" s="52">
        <v>102</v>
      </c>
      <c r="B107" s="48" t="s">
        <v>64</v>
      </c>
      <c r="C107" s="49">
        <v>15.620000000000001</v>
      </c>
      <c r="D107" s="50">
        <v>42061</v>
      </c>
      <c r="E107" s="43">
        <v>42061</v>
      </c>
      <c r="F107" s="44">
        <f t="shared" si="2"/>
        <v>0</v>
      </c>
      <c r="G107" s="45">
        <f t="shared" si="3"/>
        <v>0</v>
      </c>
      <c r="I107" s="46"/>
    </row>
    <row r="108" spans="1:9" ht="14.25" x14ac:dyDescent="0.2">
      <c r="A108" s="52">
        <v>103</v>
      </c>
      <c r="B108" s="48" t="s">
        <v>100</v>
      </c>
      <c r="C108" s="49">
        <v>507.49</v>
      </c>
      <c r="D108" s="50">
        <v>42094</v>
      </c>
      <c r="E108" s="43">
        <v>42062</v>
      </c>
      <c r="F108" s="44">
        <f t="shared" si="2"/>
        <v>-32</v>
      </c>
      <c r="G108" s="45">
        <f t="shared" si="3"/>
        <v>-16239.68</v>
      </c>
    </row>
    <row r="109" spans="1:9" ht="14.25" x14ac:dyDescent="0.2">
      <c r="A109" s="52">
        <v>104</v>
      </c>
      <c r="B109" s="48" t="s">
        <v>30</v>
      </c>
      <c r="C109" s="49">
        <v>2395.4900000000002</v>
      </c>
      <c r="D109" s="50">
        <v>42064</v>
      </c>
      <c r="E109" s="43">
        <v>42062</v>
      </c>
      <c r="F109" s="44">
        <f t="shared" si="2"/>
        <v>-2</v>
      </c>
      <c r="G109" s="45">
        <f t="shared" si="3"/>
        <v>-4790.9800000000005</v>
      </c>
    </row>
    <row r="110" spans="1:9" ht="14.25" x14ac:dyDescent="0.2">
      <c r="A110" s="52">
        <v>105</v>
      </c>
      <c r="B110" s="48" t="s">
        <v>147</v>
      </c>
      <c r="C110" s="49">
        <v>252.3</v>
      </c>
      <c r="D110" s="50">
        <v>42063</v>
      </c>
      <c r="E110" s="43">
        <v>42062</v>
      </c>
      <c r="F110" s="44">
        <f t="shared" si="2"/>
        <v>-1</v>
      </c>
      <c r="G110" s="45">
        <f t="shared" si="3"/>
        <v>-252.3</v>
      </c>
    </row>
    <row r="111" spans="1:9" ht="14.25" x14ac:dyDescent="0.2">
      <c r="A111" s="52">
        <v>106</v>
      </c>
      <c r="B111" s="48" t="s">
        <v>51</v>
      </c>
      <c r="C111" s="49">
        <v>8649.48</v>
      </c>
      <c r="D111" s="50">
        <v>42063</v>
      </c>
      <c r="E111" s="43">
        <v>42062</v>
      </c>
      <c r="F111" s="44">
        <f t="shared" si="2"/>
        <v>-1</v>
      </c>
      <c r="G111" s="45">
        <f t="shared" si="3"/>
        <v>-8649.48</v>
      </c>
    </row>
    <row r="112" spans="1:9" ht="14.25" x14ac:dyDescent="0.2">
      <c r="A112" s="52">
        <v>107</v>
      </c>
      <c r="B112" s="48" t="s">
        <v>25</v>
      </c>
      <c r="C112" s="49">
        <v>1757.56</v>
      </c>
      <c r="D112" s="50">
        <v>42063</v>
      </c>
      <c r="E112" s="43">
        <v>42062</v>
      </c>
      <c r="F112" s="44">
        <f t="shared" si="2"/>
        <v>-1</v>
      </c>
      <c r="G112" s="45">
        <f t="shared" si="3"/>
        <v>-1757.56</v>
      </c>
    </row>
    <row r="113" spans="1:9" ht="14.25" x14ac:dyDescent="0.2">
      <c r="A113" s="52">
        <v>108</v>
      </c>
      <c r="B113" s="48" t="s">
        <v>21</v>
      </c>
      <c r="C113" s="49">
        <v>689.30000000000007</v>
      </c>
      <c r="D113" s="50">
        <v>42038</v>
      </c>
      <c r="E113" s="43">
        <v>42062</v>
      </c>
      <c r="F113" s="44">
        <f t="shared" si="2"/>
        <v>24</v>
      </c>
      <c r="G113" s="45">
        <f t="shared" si="3"/>
        <v>16543.2</v>
      </c>
    </row>
    <row r="114" spans="1:9" ht="14.25" x14ac:dyDescent="0.2">
      <c r="A114" s="52">
        <v>109</v>
      </c>
      <c r="B114" s="48" t="s">
        <v>47</v>
      </c>
      <c r="C114" s="49">
        <v>14640</v>
      </c>
      <c r="D114" s="50">
        <v>42063</v>
      </c>
      <c r="E114" s="43">
        <v>42062</v>
      </c>
      <c r="F114" s="44">
        <f t="shared" si="2"/>
        <v>-1</v>
      </c>
      <c r="G114" s="45">
        <f t="shared" si="3"/>
        <v>-14640</v>
      </c>
    </row>
    <row r="115" spans="1:9" ht="14.25" x14ac:dyDescent="0.2">
      <c r="A115" s="52">
        <v>110</v>
      </c>
      <c r="B115" s="48" t="s">
        <v>135</v>
      </c>
      <c r="C115" s="49">
        <v>115.9</v>
      </c>
      <c r="D115" s="50">
        <v>42063</v>
      </c>
      <c r="E115" s="43">
        <v>42062</v>
      </c>
      <c r="F115" s="44">
        <f t="shared" si="2"/>
        <v>-1</v>
      </c>
      <c r="G115" s="45">
        <f t="shared" si="3"/>
        <v>-115.9</v>
      </c>
      <c r="I115" s="46"/>
    </row>
    <row r="116" spans="1:9" ht="14.25" x14ac:dyDescent="0.2">
      <c r="A116" s="52">
        <v>111</v>
      </c>
      <c r="B116" s="48" t="s">
        <v>36</v>
      </c>
      <c r="C116" s="49">
        <v>475.8</v>
      </c>
      <c r="D116" s="42">
        <v>42063</v>
      </c>
      <c r="E116" s="43">
        <v>42062</v>
      </c>
      <c r="F116" s="44">
        <f t="shared" si="2"/>
        <v>-1</v>
      </c>
      <c r="G116" s="45">
        <f t="shared" si="3"/>
        <v>-475.8</v>
      </c>
    </row>
    <row r="117" spans="1:9" ht="14.25" x14ac:dyDescent="0.2">
      <c r="A117" s="52">
        <v>112</v>
      </c>
      <c r="B117" s="48" t="s">
        <v>63</v>
      </c>
      <c r="C117" s="49">
        <v>273.77</v>
      </c>
      <c r="D117" s="50">
        <v>42063</v>
      </c>
      <c r="E117" s="43">
        <v>42062</v>
      </c>
      <c r="F117" s="44">
        <f t="shared" si="2"/>
        <v>-1</v>
      </c>
      <c r="G117" s="45">
        <f t="shared" si="3"/>
        <v>-273.77</v>
      </c>
    </row>
    <row r="118" spans="1:9" ht="14.25" x14ac:dyDescent="0.2">
      <c r="A118" s="52">
        <v>113</v>
      </c>
      <c r="B118" s="48" t="s">
        <v>63</v>
      </c>
      <c r="C118" s="49">
        <v>490.94</v>
      </c>
      <c r="D118" s="50">
        <v>42063</v>
      </c>
      <c r="E118" s="43">
        <v>42062</v>
      </c>
      <c r="F118" s="44">
        <f t="shared" si="2"/>
        <v>-1</v>
      </c>
      <c r="G118" s="45">
        <f t="shared" si="3"/>
        <v>-490.94</v>
      </c>
    </row>
    <row r="119" spans="1:9" ht="14.25" x14ac:dyDescent="0.2">
      <c r="A119" s="52">
        <v>114</v>
      </c>
      <c r="B119" s="48" t="s">
        <v>63</v>
      </c>
      <c r="C119" s="49">
        <v>2415.7600000000002</v>
      </c>
      <c r="D119" s="50">
        <v>42063</v>
      </c>
      <c r="E119" s="43">
        <v>42062</v>
      </c>
      <c r="F119" s="44">
        <f t="shared" si="2"/>
        <v>-1</v>
      </c>
      <c r="G119" s="45">
        <f t="shared" si="3"/>
        <v>-2415.7600000000002</v>
      </c>
    </row>
    <row r="120" spans="1:9" ht="14.25" x14ac:dyDescent="0.2">
      <c r="A120" s="52">
        <v>115</v>
      </c>
      <c r="B120" s="48" t="s">
        <v>138</v>
      </c>
      <c r="C120" s="41">
        <v>390.40000000000003</v>
      </c>
      <c r="D120" s="50">
        <v>42026</v>
      </c>
      <c r="E120" s="43">
        <v>42065</v>
      </c>
      <c r="F120" s="44">
        <f t="shared" si="2"/>
        <v>39</v>
      </c>
      <c r="G120" s="45">
        <f t="shared" si="3"/>
        <v>15225.600000000002</v>
      </c>
    </row>
    <row r="121" spans="1:9" ht="14.25" x14ac:dyDescent="0.2">
      <c r="A121" s="52">
        <v>116</v>
      </c>
      <c r="B121" s="48" t="s">
        <v>44</v>
      </c>
      <c r="C121" s="41">
        <v>7210.2</v>
      </c>
      <c r="D121" s="50">
        <v>42063</v>
      </c>
      <c r="E121" s="43">
        <v>42065</v>
      </c>
      <c r="F121" s="44">
        <f t="shared" si="2"/>
        <v>2</v>
      </c>
      <c r="G121" s="45">
        <f t="shared" si="3"/>
        <v>14420.4</v>
      </c>
    </row>
    <row r="122" spans="1:9" ht="14.25" x14ac:dyDescent="0.2">
      <c r="A122" s="52">
        <v>117</v>
      </c>
      <c r="B122" s="48" t="s">
        <v>115</v>
      </c>
      <c r="C122" s="41">
        <v>64.37</v>
      </c>
      <c r="D122" s="50">
        <v>42035</v>
      </c>
      <c r="E122" s="43">
        <v>42065</v>
      </c>
      <c r="F122" s="44">
        <f t="shared" si="2"/>
        <v>30</v>
      </c>
      <c r="G122" s="45">
        <f t="shared" si="3"/>
        <v>1931.1000000000001</v>
      </c>
    </row>
    <row r="123" spans="1:9" ht="14.25" x14ac:dyDescent="0.2">
      <c r="A123" s="52">
        <v>118</v>
      </c>
      <c r="B123" s="48" t="s">
        <v>56</v>
      </c>
      <c r="C123" s="41">
        <v>262.70999999999998</v>
      </c>
      <c r="D123" s="50">
        <v>42032</v>
      </c>
      <c r="E123" s="43">
        <v>42065</v>
      </c>
      <c r="F123" s="44">
        <f t="shared" si="2"/>
        <v>33</v>
      </c>
      <c r="G123" s="45">
        <f t="shared" si="3"/>
        <v>8669.4299999999985</v>
      </c>
    </row>
    <row r="124" spans="1:9" ht="14.25" x14ac:dyDescent="0.2">
      <c r="A124" s="52">
        <v>119</v>
      </c>
      <c r="B124" s="48" t="s">
        <v>55</v>
      </c>
      <c r="C124" s="41">
        <v>1825.33</v>
      </c>
      <c r="D124" s="50">
        <v>42094</v>
      </c>
      <c r="E124" s="43">
        <v>42065</v>
      </c>
      <c r="F124" s="44">
        <f t="shared" si="2"/>
        <v>-29</v>
      </c>
      <c r="G124" s="45">
        <f t="shared" si="3"/>
        <v>-52934.57</v>
      </c>
    </row>
    <row r="125" spans="1:9" ht="14.25" x14ac:dyDescent="0.2">
      <c r="A125" s="52">
        <v>120</v>
      </c>
      <c r="B125" s="48" t="s">
        <v>148</v>
      </c>
      <c r="C125" s="41">
        <v>1001.9200000000001</v>
      </c>
      <c r="D125" s="50">
        <v>42063</v>
      </c>
      <c r="E125" s="43">
        <v>42065</v>
      </c>
      <c r="F125" s="44">
        <f t="shared" si="2"/>
        <v>2</v>
      </c>
      <c r="G125" s="45">
        <f t="shared" si="3"/>
        <v>2003.8400000000001</v>
      </c>
    </row>
    <row r="126" spans="1:9" ht="14.25" x14ac:dyDescent="0.2">
      <c r="A126" s="52">
        <v>121</v>
      </c>
      <c r="B126" s="48" t="s">
        <v>20</v>
      </c>
      <c r="C126" s="41">
        <v>127.39</v>
      </c>
      <c r="D126" s="50">
        <v>42063</v>
      </c>
      <c r="E126" s="43">
        <v>42065</v>
      </c>
      <c r="F126" s="44">
        <f t="shared" si="2"/>
        <v>2</v>
      </c>
      <c r="G126" s="45">
        <f t="shared" si="3"/>
        <v>254.78</v>
      </c>
    </row>
    <row r="127" spans="1:9" ht="14.25" x14ac:dyDescent="0.2">
      <c r="A127" s="52">
        <v>122</v>
      </c>
      <c r="B127" s="48" t="s">
        <v>116</v>
      </c>
      <c r="C127" s="41">
        <v>70.16</v>
      </c>
      <c r="D127" s="50">
        <v>41978</v>
      </c>
      <c r="E127" s="43">
        <v>42065</v>
      </c>
      <c r="F127" s="44">
        <f t="shared" si="2"/>
        <v>87</v>
      </c>
      <c r="G127" s="45">
        <f t="shared" si="3"/>
        <v>6103.92</v>
      </c>
    </row>
    <row r="128" spans="1:9" ht="14.25" x14ac:dyDescent="0.2">
      <c r="A128" s="52">
        <v>123</v>
      </c>
      <c r="B128" s="48" t="s">
        <v>17</v>
      </c>
      <c r="C128" s="41">
        <v>90</v>
      </c>
      <c r="D128" s="50">
        <v>42063</v>
      </c>
      <c r="E128" s="43">
        <v>42065</v>
      </c>
      <c r="F128" s="44">
        <f t="shared" si="2"/>
        <v>2</v>
      </c>
      <c r="G128" s="45">
        <f t="shared" si="3"/>
        <v>180</v>
      </c>
      <c r="I128" s="46"/>
    </row>
    <row r="129" spans="1:9" ht="14.25" x14ac:dyDescent="0.2">
      <c r="A129" s="52">
        <v>124</v>
      </c>
      <c r="B129" s="48" t="s">
        <v>17</v>
      </c>
      <c r="C129" s="41">
        <v>880.6</v>
      </c>
      <c r="D129" s="50">
        <v>42050</v>
      </c>
      <c r="E129" s="43">
        <v>42065</v>
      </c>
      <c r="F129" s="44">
        <f t="shared" si="2"/>
        <v>15</v>
      </c>
      <c r="G129" s="45">
        <f t="shared" si="3"/>
        <v>13209</v>
      </c>
      <c r="I129" s="46"/>
    </row>
    <row r="130" spans="1:9" ht="14.25" x14ac:dyDescent="0.2">
      <c r="A130" s="52">
        <v>125</v>
      </c>
      <c r="B130" s="48" t="s">
        <v>63</v>
      </c>
      <c r="C130" s="41">
        <v>100.58</v>
      </c>
      <c r="D130" s="50">
        <v>42063</v>
      </c>
      <c r="E130" s="43">
        <v>42065</v>
      </c>
      <c r="F130" s="44">
        <f t="shared" si="2"/>
        <v>2</v>
      </c>
      <c r="G130" s="45">
        <f t="shared" si="3"/>
        <v>201.16</v>
      </c>
    </row>
    <row r="131" spans="1:9" ht="14.25" x14ac:dyDescent="0.2">
      <c r="A131" s="52">
        <v>126</v>
      </c>
      <c r="B131" s="48" t="s">
        <v>63</v>
      </c>
      <c r="C131" s="41">
        <v>109.81</v>
      </c>
      <c r="D131" s="50">
        <v>42063</v>
      </c>
      <c r="E131" s="43">
        <v>42065</v>
      </c>
      <c r="F131" s="44">
        <f t="shared" si="2"/>
        <v>2</v>
      </c>
      <c r="G131" s="45">
        <f t="shared" si="3"/>
        <v>219.62</v>
      </c>
    </row>
    <row r="132" spans="1:9" ht="14.25" x14ac:dyDescent="0.2">
      <c r="A132" s="52">
        <v>127</v>
      </c>
      <c r="B132" s="48" t="s">
        <v>63</v>
      </c>
      <c r="C132" s="41">
        <v>330.02</v>
      </c>
      <c r="D132" s="50">
        <v>42063</v>
      </c>
      <c r="E132" s="43">
        <v>42065</v>
      </c>
      <c r="F132" s="44">
        <f t="shared" si="2"/>
        <v>2</v>
      </c>
      <c r="G132" s="45">
        <f t="shared" si="3"/>
        <v>660.04</v>
      </c>
    </row>
    <row r="133" spans="1:9" ht="14.25" x14ac:dyDescent="0.2">
      <c r="A133" s="52">
        <v>128</v>
      </c>
      <c r="B133" s="48" t="s">
        <v>7</v>
      </c>
      <c r="C133" s="41">
        <v>13664</v>
      </c>
      <c r="D133" s="50">
        <v>42047</v>
      </c>
      <c r="E133" s="43">
        <v>42066</v>
      </c>
      <c r="F133" s="44">
        <f t="shared" si="2"/>
        <v>19</v>
      </c>
      <c r="G133" s="45">
        <f t="shared" si="3"/>
        <v>259616</v>
      </c>
    </row>
    <row r="134" spans="1:9" ht="14.25" x14ac:dyDescent="0.2">
      <c r="A134" s="52">
        <v>129</v>
      </c>
      <c r="B134" s="48" t="s">
        <v>14</v>
      </c>
      <c r="C134" s="41">
        <v>694.71</v>
      </c>
      <c r="D134" s="50">
        <v>42063</v>
      </c>
      <c r="E134" s="43">
        <v>42066</v>
      </c>
      <c r="F134" s="44">
        <f t="shared" si="2"/>
        <v>3</v>
      </c>
      <c r="G134" s="45">
        <f t="shared" si="3"/>
        <v>2084.13</v>
      </c>
      <c r="I134" s="46"/>
    </row>
    <row r="135" spans="1:9" ht="14.25" x14ac:dyDescent="0.2">
      <c r="A135" s="52">
        <v>130</v>
      </c>
      <c r="B135" s="48" t="s">
        <v>34</v>
      </c>
      <c r="C135" s="41">
        <v>7494.6100000000006</v>
      </c>
      <c r="D135" s="50">
        <v>42067</v>
      </c>
      <c r="E135" s="43">
        <v>42066</v>
      </c>
      <c r="F135" s="44">
        <f t="shared" ref="F135:F198" si="4">E135-D135</f>
        <v>-1</v>
      </c>
      <c r="G135" s="45">
        <f t="shared" ref="G135:G198" si="5">F135*C135</f>
        <v>-7494.6100000000006</v>
      </c>
    </row>
    <row r="136" spans="1:9" ht="14.25" x14ac:dyDescent="0.2">
      <c r="A136" s="52">
        <v>131</v>
      </c>
      <c r="B136" s="48" t="s">
        <v>40</v>
      </c>
      <c r="C136" s="41">
        <v>414.76</v>
      </c>
      <c r="D136" s="50">
        <v>42063</v>
      </c>
      <c r="E136" s="43">
        <v>42066</v>
      </c>
      <c r="F136" s="44">
        <f t="shared" si="4"/>
        <v>3</v>
      </c>
      <c r="G136" s="45">
        <f t="shared" si="5"/>
        <v>1244.28</v>
      </c>
    </row>
    <row r="137" spans="1:9" ht="14.25" x14ac:dyDescent="0.2">
      <c r="A137" s="52">
        <v>132</v>
      </c>
      <c r="B137" s="48" t="s">
        <v>1</v>
      </c>
      <c r="C137" s="41">
        <v>725.9</v>
      </c>
      <c r="D137" s="50">
        <v>42063</v>
      </c>
      <c r="E137" s="43">
        <v>42066</v>
      </c>
      <c r="F137" s="44">
        <f t="shared" si="4"/>
        <v>3</v>
      </c>
      <c r="G137" s="45">
        <f t="shared" si="5"/>
        <v>2177.6999999999998</v>
      </c>
    </row>
    <row r="138" spans="1:9" ht="14.25" x14ac:dyDescent="0.2">
      <c r="A138" s="52">
        <v>133</v>
      </c>
      <c r="B138" s="48" t="s">
        <v>118</v>
      </c>
      <c r="C138" s="41">
        <v>1656</v>
      </c>
      <c r="D138" s="50">
        <v>42063</v>
      </c>
      <c r="E138" s="43">
        <v>42066</v>
      </c>
      <c r="F138" s="44">
        <f t="shared" si="4"/>
        <v>3</v>
      </c>
      <c r="G138" s="45">
        <f t="shared" si="5"/>
        <v>4968</v>
      </c>
    </row>
    <row r="139" spans="1:9" ht="14.25" x14ac:dyDescent="0.2">
      <c r="A139" s="52">
        <v>134</v>
      </c>
      <c r="B139" s="48" t="s">
        <v>149</v>
      </c>
      <c r="C139" s="41">
        <v>97.6</v>
      </c>
      <c r="D139" s="50">
        <v>41973</v>
      </c>
      <c r="E139" s="43">
        <v>42066</v>
      </c>
      <c r="F139" s="44">
        <f t="shared" si="4"/>
        <v>93</v>
      </c>
      <c r="G139" s="45">
        <f t="shared" si="5"/>
        <v>9076.7999999999993</v>
      </c>
    </row>
    <row r="140" spans="1:9" ht="14.25" x14ac:dyDescent="0.2">
      <c r="A140" s="52">
        <v>135</v>
      </c>
      <c r="B140" s="48" t="s">
        <v>149</v>
      </c>
      <c r="C140" s="41">
        <v>97.6</v>
      </c>
      <c r="D140" s="50">
        <v>42004</v>
      </c>
      <c r="E140" s="43">
        <v>42066</v>
      </c>
      <c r="F140" s="44">
        <f t="shared" si="4"/>
        <v>62</v>
      </c>
      <c r="G140" s="45">
        <f t="shared" si="5"/>
        <v>6051.2</v>
      </c>
    </row>
    <row r="141" spans="1:9" ht="14.25" x14ac:dyDescent="0.2">
      <c r="A141" s="52">
        <v>136</v>
      </c>
      <c r="B141" s="48" t="s">
        <v>39</v>
      </c>
      <c r="C141" s="41">
        <v>1094.8600000000001</v>
      </c>
      <c r="D141" s="50">
        <v>42063</v>
      </c>
      <c r="E141" s="43">
        <v>42066</v>
      </c>
      <c r="F141" s="44">
        <f t="shared" si="4"/>
        <v>3</v>
      </c>
      <c r="G141" s="45">
        <f t="shared" si="5"/>
        <v>3284.5800000000004</v>
      </c>
    </row>
    <row r="142" spans="1:9" ht="14.25" x14ac:dyDescent="0.2">
      <c r="A142" s="52">
        <v>137</v>
      </c>
      <c r="B142" s="48" t="s">
        <v>39</v>
      </c>
      <c r="C142" s="41">
        <v>1400.34</v>
      </c>
      <c r="D142" s="50">
        <v>42063</v>
      </c>
      <c r="E142" s="43">
        <v>42066</v>
      </c>
      <c r="F142" s="44">
        <f t="shared" si="4"/>
        <v>3</v>
      </c>
      <c r="G142" s="45">
        <f t="shared" si="5"/>
        <v>4201.0199999999995</v>
      </c>
    </row>
    <row r="143" spans="1:9" ht="14.25" x14ac:dyDescent="0.2">
      <c r="A143" s="52">
        <v>138</v>
      </c>
      <c r="B143" s="48" t="s">
        <v>43</v>
      </c>
      <c r="C143" s="41">
        <v>4697.37</v>
      </c>
      <c r="D143" s="42">
        <v>42063</v>
      </c>
      <c r="E143" s="43">
        <v>42066</v>
      </c>
      <c r="F143" s="44">
        <f t="shared" si="4"/>
        <v>3</v>
      </c>
      <c r="G143" s="45">
        <f t="shared" si="5"/>
        <v>14092.11</v>
      </c>
      <c r="I143" s="46"/>
    </row>
    <row r="144" spans="1:9" ht="14.25" x14ac:dyDescent="0.2">
      <c r="A144" s="52">
        <v>139</v>
      </c>
      <c r="B144" s="48" t="s">
        <v>10</v>
      </c>
      <c r="C144" s="41">
        <v>134.19999999999999</v>
      </c>
      <c r="D144" s="50">
        <v>42063</v>
      </c>
      <c r="E144" s="43">
        <v>42066</v>
      </c>
      <c r="F144" s="44">
        <f t="shared" si="4"/>
        <v>3</v>
      </c>
      <c r="G144" s="45">
        <f t="shared" si="5"/>
        <v>402.59999999999997</v>
      </c>
    </row>
    <row r="145" spans="1:9" ht="14.25" x14ac:dyDescent="0.2">
      <c r="A145" s="52">
        <v>140</v>
      </c>
      <c r="B145" s="48" t="s">
        <v>103</v>
      </c>
      <c r="C145" s="41">
        <v>43977.340000000004</v>
      </c>
      <c r="D145" s="50">
        <v>42063</v>
      </c>
      <c r="E145" s="43">
        <v>42067</v>
      </c>
      <c r="F145" s="44">
        <f t="shared" si="4"/>
        <v>4</v>
      </c>
      <c r="G145" s="45">
        <f t="shared" si="5"/>
        <v>175909.36000000002</v>
      </c>
    </row>
    <row r="146" spans="1:9" ht="14.25" x14ac:dyDescent="0.2">
      <c r="A146" s="52">
        <v>141</v>
      </c>
      <c r="B146" s="48" t="s">
        <v>41</v>
      </c>
      <c r="C146" s="41">
        <v>130.53</v>
      </c>
      <c r="D146" s="50">
        <v>42035</v>
      </c>
      <c r="E146" s="43">
        <v>42067</v>
      </c>
      <c r="F146" s="44">
        <f t="shared" si="4"/>
        <v>32</v>
      </c>
      <c r="G146" s="45">
        <f t="shared" si="5"/>
        <v>4176.96</v>
      </c>
    </row>
    <row r="147" spans="1:9" ht="14.25" x14ac:dyDescent="0.2">
      <c r="A147" s="52">
        <v>142</v>
      </c>
      <c r="B147" s="48" t="s">
        <v>44</v>
      </c>
      <c r="C147" s="41">
        <v>405.6</v>
      </c>
      <c r="D147" s="50">
        <v>42063</v>
      </c>
      <c r="E147" s="43">
        <v>42067</v>
      </c>
      <c r="F147" s="44">
        <f t="shared" si="4"/>
        <v>4</v>
      </c>
      <c r="G147" s="45">
        <f t="shared" si="5"/>
        <v>1622.4</v>
      </c>
    </row>
    <row r="148" spans="1:9" ht="14.25" x14ac:dyDescent="0.2">
      <c r="A148" s="52">
        <v>143</v>
      </c>
      <c r="B148" s="48" t="s">
        <v>63</v>
      </c>
      <c r="C148" s="41">
        <v>5078.96</v>
      </c>
      <c r="D148" s="50">
        <v>42063</v>
      </c>
      <c r="E148" s="43">
        <v>42067</v>
      </c>
      <c r="F148" s="44">
        <f t="shared" si="4"/>
        <v>4</v>
      </c>
      <c r="G148" s="45">
        <f t="shared" si="5"/>
        <v>20315.84</v>
      </c>
      <c r="I148" s="46"/>
    </row>
    <row r="149" spans="1:9" ht="14.25" x14ac:dyDescent="0.2">
      <c r="A149" s="52">
        <v>144</v>
      </c>
      <c r="B149" s="48" t="s">
        <v>63</v>
      </c>
      <c r="C149" s="41">
        <v>6100</v>
      </c>
      <c r="D149" s="50">
        <v>42063</v>
      </c>
      <c r="E149" s="43">
        <v>42067</v>
      </c>
      <c r="F149" s="44">
        <f t="shared" si="4"/>
        <v>4</v>
      </c>
      <c r="G149" s="45">
        <f t="shared" si="5"/>
        <v>24400</v>
      </c>
    </row>
    <row r="150" spans="1:9" ht="14.25" x14ac:dyDescent="0.2">
      <c r="A150" s="52">
        <v>145</v>
      </c>
      <c r="B150" s="48" t="s">
        <v>98</v>
      </c>
      <c r="C150" s="41">
        <v>841.80000000000007</v>
      </c>
      <c r="D150" s="50">
        <v>42139</v>
      </c>
      <c r="E150" s="43">
        <v>42067</v>
      </c>
      <c r="F150" s="44">
        <f t="shared" si="4"/>
        <v>-72</v>
      </c>
      <c r="G150" s="45">
        <f t="shared" si="5"/>
        <v>-60609.600000000006</v>
      </c>
    </row>
    <row r="151" spans="1:9" ht="14.25" x14ac:dyDescent="0.2">
      <c r="A151" s="52">
        <v>146</v>
      </c>
      <c r="B151" s="48" t="s">
        <v>29</v>
      </c>
      <c r="C151" s="41">
        <v>2287.5</v>
      </c>
      <c r="D151" s="50">
        <v>42063</v>
      </c>
      <c r="E151" s="43">
        <v>42069</v>
      </c>
      <c r="F151" s="44">
        <f t="shared" si="4"/>
        <v>6</v>
      </c>
      <c r="G151" s="45">
        <f t="shared" si="5"/>
        <v>13725</v>
      </c>
    </row>
    <row r="152" spans="1:9" ht="14.25" x14ac:dyDescent="0.2">
      <c r="A152" s="52">
        <v>147</v>
      </c>
      <c r="B152" s="48" t="s">
        <v>72</v>
      </c>
      <c r="C152" s="41">
        <v>535.34</v>
      </c>
      <c r="D152" s="50">
        <v>42088</v>
      </c>
      <c r="E152" s="43">
        <v>42069</v>
      </c>
      <c r="F152" s="44">
        <f t="shared" si="4"/>
        <v>-19</v>
      </c>
      <c r="G152" s="45">
        <f t="shared" si="5"/>
        <v>-10171.460000000001</v>
      </c>
      <c r="I152" s="46"/>
    </row>
    <row r="153" spans="1:9" ht="14.25" x14ac:dyDescent="0.2">
      <c r="A153" s="52">
        <v>148</v>
      </c>
      <c r="B153" s="48" t="s">
        <v>63</v>
      </c>
      <c r="C153" s="41">
        <v>1836.5</v>
      </c>
      <c r="D153" s="50">
        <v>42063</v>
      </c>
      <c r="E153" s="43">
        <v>42069</v>
      </c>
      <c r="F153" s="44">
        <f t="shared" si="4"/>
        <v>6</v>
      </c>
      <c r="G153" s="45">
        <f t="shared" si="5"/>
        <v>11019</v>
      </c>
    </row>
    <row r="154" spans="1:9" ht="14.25" x14ac:dyDescent="0.2">
      <c r="A154" s="52">
        <v>149</v>
      </c>
      <c r="B154" s="48" t="s">
        <v>133</v>
      </c>
      <c r="C154" s="41">
        <v>118214.09</v>
      </c>
      <c r="D154" s="50">
        <v>42004</v>
      </c>
      <c r="E154" s="43">
        <v>42069</v>
      </c>
      <c r="F154" s="44">
        <f t="shared" si="4"/>
        <v>65</v>
      </c>
      <c r="G154" s="45">
        <f t="shared" si="5"/>
        <v>7683915.8499999996</v>
      </c>
    </row>
    <row r="155" spans="1:9" ht="14.25" x14ac:dyDescent="0.2">
      <c r="A155" s="52">
        <v>150</v>
      </c>
      <c r="B155" s="48" t="s">
        <v>11</v>
      </c>
      <c r="C155" s="41">
        <v>1122.4000000000001</v>
      </c>
      <c r="D155" s="50">
        <v>42063</v>
      </c>
      <c r="E155" s="43">
        <v>42072</v>
      </c>
      <c r="F155" s="44">
        <f t="shared" si="4"/>
        <v>9</v>
      </c>
      <c r="G155" s="45">
        <f t="shared" si="5"/>
        <v>10101.6</v>
      </c>
    </row>
    <row r="156" spans="1:9" ht="14.25" x14ac:dyDescent="0.2">
      <c r="A156" s="52">
        <v>151</v>
      </c>
      <c r="B156" s="48" t="s">
        <v>39</v>
      </c>
      <c r="C156" s="41">
        <v>1079.7</v>
      </c>
      <c r="D156" s="50">
        <v>42063</v>
      </c>
      <c r="E156" s="43">
        <v>42072</v>
      </c>
      <c r="F156" s="44">
        <f t="shared" si="4"/>
        <v>9</v>
      </c>
      <c r="G156" s="45">
        <f t="shared" si="5"/>
        <v>9717.3000000000011</v>
      </c>
      <c r="I156" s="46"/>
    </row>
    <row r="157" spans="1:9" ht="14.25" x14ac:dyDescent="0.2">
      <c r="A157" s="52">
        <v>152</v>
      </c>
      <c r="B157" s="48" t="s">
        <v>39</v>
      </c>
      <c r="C157" s="41">
        <v>1225.73</v>
      </c>
      <c r="D157" s="50">
        <v>42063</v>
      </c>
      <c r="E157" s="43">
        <v>42072</v>
      </c>
      <c r="F157" s="44">
        <f t="shared" si="4"/>
        <v>9</v>
      </c>
      <c r="G157" s="45">
        <f t="shared" si="5"/>
        <v>11031.57</v>
      </c>
    </row>
    <row r="158" spans="1:9" ht="14.25" x14ac:dyDescent="0.2">
      <c r="A158" s="52">
        <v>153</v>
      </c>
      <c r="B158" s="48" t="s">
        <v>62</v>
      </c>
      <c r="C158" s="41">
        <v>2000</v>
      </c>
      <c r="D158" s="50">
        <v>41984</v>
      </c>
      <c r="E158" s="43">
        <v>42072</v>
      </c>
      <c r="F158" s="44">
        <f t="shared" si="4"/>
        <v>88</v>
      </c>
      <c r="G158" s="45">
        <f t="shared" si="5"/>
        <v>176000</v>
      </c>
    </row>
    <row r="159" spans="1:9" ht="14.25" x14ac:dyDescent="0.2">
      <c r="A159" s="52">
        <v>154</v>
      </c>
      <c r="B159" s="48" t="s">
        <v>139</v>
      </c>
      <c r="C159" s="41">
        <v>52.7</v>
      </c>
      <c r="D159" s="51">
        <v>41820</v>
      </c>
      <c r="E159" s="43">
        <v>42072</v>
      </c>
      <c r="F159" s="44">
        <f t="shared" si="4"/>
        <v>252</v>
      </c>
      <c r="G159" s="45">
        <f t="shared" si="5"/>
        <v>13280.400000000001</v>
      </c>
    </row>
    <row r="160" spans="1:9" ht="14.25" x14ac:dyDescent="0.2">
      <c r="A160" s="52">
        <v>155</v>
      </c>
      <c r="B160" s="48" t="s">
        <v>19</v>
      </c>
      <c r="C160" s="41">
        <v>125.66</v>
      </c>
      <c r="D160" s="50">
        <v>42090</v>
      </c>
      <c r="E160" s="43">
        <v>42073</v>
      </c>
      <c r="F160" s="44">
        <f t="shared" si="4"/>
        <v>-17</v>
      </c>
      <c r="G160" s="45">
        <f t="shared" si="5"/>
        <v>-2136.2199999999998</v>
      </c>
    </row>
    <row r="161" spans="1:9" ht="14.25" x14ac:dyDescent="0.2">
      <c r="A161" s="52">
        <v>156</v>
      </c>
      <c r="B161" s="48" t="s">
        <v>53</v>
      </c>
      <c r="C161" s="41">
        <v>1449</v>
      </c>
      <c r="D161" s="50">
        <v>42078</v>
      </c>
      <c r="E161" s="43">
        <v>42073</v>
      </c>
      <c r="F161" s="44">
        <f t="shared" si="4"/>
        <v>-5</v>
      </c>
      <c r="G161" s="45">
        <f t="shared" si="5"/>
        <v>-7245</v>
      </c>
    </row>
    <row r="162" spans="1:9" ht="14.25" x14ac:dyDescent="0.2">
      <c r="A162" s="52">
        <v>157</v>
      </c>
      <c r="B162" s="48" t="s">
        <v>18</v>
      </c>
      <c r="C162" s="41">
        <v>4212</v>
      </c>
      <c r="D162" s="50">
        <v>42063</v>
      </c>
      <c r="E162" s="43">
        <v>42073</v>
      </c>
      <c r="F162" s="44">
        <f t="shared" si="4"/>
        <v>10</v>
      </c>
      <c r="G162" s="45">
        <f t="shared" si="5"/>
        <v>42120</v>
      </c>
    </row>
    <row r="163" spans="1:9" ht="14.25" x14ac:dyDescent="0.2">
      <c r="A163" s="52">
        <v>158</v>
      </c>
      <c r="B163" s="48" t="s">
        <v>32</v>
      </c>
      <c r="C163" s="41">
        <v>101.63</v>
      </c>
      <c r="D163" s="50">
        <v>42073</v>
      </c>
      <c r="E163" s="43">
        <v>42073</v>
      </c>
      <c r="F163" s="44">
        <f t="shared" si="4"/>
        <v>0</v>
      </c>
      <c r="G163" s="45">
        <f t="shared" si="5"/>
        <v>0</v>
      </c>
      <c r="I163" s="46"/>
    </row>
    <row r="164" spans="1:9" ht="14.25" x14ac:dyDescent="0.2">
      <c r="A164" s="52">
        <v>159</v>
      </c>
      <c r="B164" s="48" t="s">
        <v>8</v>
      </c>
      <c r="C164" s="41">
        <v>38.230000000000004</v>
      </c>
      <c r="D164" s="50">
        <v>42073</v>
      </c>
      <c r="E164" s="43">
        <v>42073</v>
      </c>
      <c r="F164" s="44">
        <f t="shared" si="4"/>
        <v>0</v>
      </c>
      <c r="G164" s="45">
        <f t="shared" si="5"/>
        <v>0</v>
      </c>
    </row>
    <row r="165" spans="1:9" ht="14.25" x14ac:dyDescent="0.2">
      <c r="A165" s="52">
        <v>160</v>
      </c>
      <c r="B165" s="48" t="s">
        <v>145</v>
      </c>
      <c r="C165" s="41">
        <v>32</v>
      </c>
      <c r="D165" s="50">
        <v>42073</v>
      </c>
      <c r="E165" s="43">
        <v>42073</v>
      </c>
      <c r="F165" s="44">
        <f t="shared" si="4"/>
        <v>0</v>
      </c>
      <c r="G165" s="45">
        <f t="shared" si="5"/>
        <v>0</v>
      </c>
    </row>
    <row r="166" spans="1:9" ht="14.25" x14ac:dyDescent="0.2">
      <c r="A166" s="52">
        <v>161</v>
      </c>
      <c r="B166" s="48" t="s">
        <v>144</v>
      </c>
      <c r="C166" s="41">
        <v>1740.3700000000001</v>
      </c>
      <c r="D166" s="50">
        <v>42063</v>
      </c>
      <c r="E166" s="43">
        <v>42074</v>
      </c>
      <c r="F166" s="44">
        <f t="shared" si="4"/>
        <v>11</v>
      </c>
      <c r="G166" s="45">
        <f t="shared" si="5"/>
        <v>19144.07</v>
      </c>
    </row>
    <row r="167" spans="1:9" ht="14.25" x14ac:dyDescent="0.2">
      <c r="A167" s="52">
        <v>162</v>
      </c>
      <c r="B167" s="48" t="s">
        <v>70</v>
      </c>
      <c r="C167" s="41">
        <v>170.8</v>
      </c>
      <c r="D167" s="50">
        <v>42087</v>
      </c>
      <c r="E167" s="43">
        <v>42074</v>
      </c>
      <c r="F167" s="44">
        <f t="shared" si="4"/>
        <v>-13</v>
      </c>
      <c r="G167" s="45">
        <f t="shared" si="5"/>
        <v>-2220.4</v>
      </c>
    </row>
    <row r="168" spans="1:9" ht="14.25" x14ac:dyDescent="0.2">
      <c r="A168" s="52">
        <v>163</v>
      </c>
      <c r="B168" s="48" t="s">
        <v>49</v>
      </c>
      <c r="C168" s="41">
        <v>388.64</v>
      </c>
      <c r="D168" s="50">
        <v>42080</v>
      </c>
      <c r="E168" s="43">
        <v>42074</v>
      </c>
      <c r="F168" s="44">
        <f t="shared" si="4"/>
        <v>-6</v>
      </c>
      <c r="G168" s="45">
        <f t="shared" si="5"/>
        <v>-2331.84</v>
      </c>
    </row>
    <row r="169" spans="1:9" ht="14.25" x14ac:dyDescent="0.2">
      <c r="A169" s="52">
        <v>164</v>
      </c>
      <c r="B169" s="48" t="s">
        <v>119</v>
      </c>
      <c r="C169" s="41">
        <v>2135</v>
      </c>
      <c r="D169" s="50">
        <v>42063</v>
      </c>
      <c r="E169" s="43">
        <v>42074</v>
      </c>
      <c r="F169" s="44">
        <f t="shared" si="4"/>
        <v>11</v>
      </c>
      <c r="G169" s="45">
        <f t="shared" si="5"/>
        <v>23485</v>
      </c>
    </row>
    <row r="170" spans="1:9" ht="14.25" x14ac:dyDescent="0.2">
      <c r="A170" s="52">
        <v>165</v>
      </c>
      <c r="B170" s="48" t="s">
        <v>150</v>
      </c>
      <c r="C170" s="41">
        <v>2181.23</v>
      </c>
      <c r="D170" s="50">
        <v>42063</v>
      </c>
      <c r="E170" s="43">
        <v>42074</v>
      </c>
      <c r="F170" s="44">
        <f t="shared" si="4"/>
        <v>11</v>
      </c>
      <c r="G170" s="45">
        <f t="shared" si="5"/>
        <v>23993.53</v>
      </c>
    </row>
    <row r="171" spans="1:9" ht="14.25" x14ac:dyDescent="0.2">
      <c r="A171" s="52">
        <v>166</v>
      </c>
      <c r="B171" s="48" t="s">
        <v>69</v>
      </c>
      <c r="C171" s="41">
        <v>732</v>
      </c>
      <c r="D171" s="50">
        <v>42072</v>
      </c>
      <c r="E171" s="43">
        <v>42074</v>
      </c>
      <c r="F171" s="44">
        <f t="shared" si="4"/>
        <v>2</v>
      </c>
      <c r="G171" s="45">
        <f t="shared" si="5"/>
        <v>1464</v>
      </c>
    </row>
    <row r="172" spans="1:9" ht="14.25" x14ac:dyDescent="0.2">
      <c r="A172" s="52">
        <v>167</v>
      </c>
      <c r="B172" s="48" t="s">
        <v>98</v>
      </c>
      <c r="C172" s="41">
        <v>1452.53</v>
      </c>
      <c r="D172" s="50">
        <v>42079</v>
      </c>
      <c r="E172" s="43">
        <v>42075</v>
      </c>
      <c r="F172" s="44">
        <f t="shared" si="4"/>
        <v>-4</v>
      </c>
      <c r="G172" s="45">
        <f t="shared" si="5"/>
        <v>-5810.12</v>
      </c>
    </row>
    <row r="173" spans="1:9" ht="14.25" x14ac:dyDescent="0.2">
      <c r="A173" s="52">
        <v>168</v>
      </c>
      <c r="B173" s="48" t="s">
        <v>13</v>
      </c>
      <c r="C173" s="41">
        <v>2795.76</v>
      </c>
      <c r="D173" s="50">
        <v>42004</v>
      </c>
      <c r="E173" s="43">
        <v>42075</v>
      </c>
      <c r="F173" s="44">
        <f t="shared" si="4"/>
        <v>71</v>
      </c>
      <c r="G173" s="45">
        <f t="shared" si="5"/>
        <v>198498.96000000002</v>
      </c>
    </row>
    <row r="174" spans="1:9" ht="14.25" x14ac:dyDescent="0.2">
      <c r="A174" s="52">
        <v>169</v>
      </c>
      <c r="B174" s="48" t="s">
        <v>46</v>
      </c>
      <c r="C174" s="41">
        <v>21.240000000000002</v>
      </c>
      <c r="D174" s="50">
        <v>42075</v>
      </c>
      <c r="E174" s="43">
        <v>42075</v>
      </c>
      <c r="F174" s="44">
        <f t="shared" si="4"/>
        <v>0</v>
      </c>
      <c r="G174" s="45">
        <f t="shared" si="5"/>
        <v>0</v>
      </c>
    </row>
    <row r="175" spans="1:9" ht="14.25" x14ac:dyDescent="0.2">
      <c r="A175" s="52">
        <v>170</v>
      </c>
      <c r="B175" s="48" t="s">
        <v>32</v>
      </c>
      <c r="C175" s="41">
        <v>28</v>
      </c>
      <c r="D175" s="50">
        <v>42076</v>
      </c>
      <c r="E175" s="43">
        <v>42076</v>
      </c>
      <c r="F175" s="44">
        <f t="shared" si="4"/>
        <v>0</v>
      </c>
      <c r="G175" s="45">
        <f t="shared" si="5"/>
        <v>0</v>
      </c>
    </row>
    <row r="176" spans="1:9" ht="14.25" x14ac:dyDescent="0.2">
      <c r="A176" s="52">
        <v>171</v>
      </c>
      <c r="B176" s="48" t="s">
        <v>24</v>
      </c>
      <c r="C176" s="41">
        <v>2500</v>
      </c>
      <c r="D176" s="50">
        <v>42080</v>
      </c>
      <c r="E176" s="43">
        <v>42080</v>
      </c>
      <c r="F176" s="44">
        <f t="shared" si="4"/>
        <v>0</v>
      </c>
      <c r="G176" s="45">
        <f t="shared" si="5"/>
        <v>0</v>
      </c>
    </row>
    <row r="177" spans="1:9" ht="14.25" x14ac:dyDescent="0.2">
      <c r="A177" s="52">
        <v>172</v>
      </c>
      <c r="B177" s="48" t="s">
        <v>22</v>
      </c>
      <c r="C177" s="41">
        <v>2500</v>
      </c>
      <c r="D177" s="50">
        <v>42081</v>
      </c>
      <c r="E177" s="43">
        <v>42080</v>
      </c>
      <c r="F177" s="44">
        <f t="shared" si="4"/>
        <v>-1</v>
      </c>
      <c r="G177" s="45">
        <f t="shared" si="5"/>
        <v>-2500</v>
      </c>
    </row>
    <row r="178" spans="1:9" ht="14.25" x14ac:dyDescent="0.2">
      <c r="A178" s="52">
        <v>173</v>
      </c>
      <c r="B178" s="48" t="s">
        <v>33</v>
      </c>
      <c r="C178" s="41">
        <v>534.54999999999995</v>
      </c>
      <c r="D178" s="50">
        <v>42081</v>
      </c>
      <c r="E178" s="43">
        <v>42080</v>
      </c>
      <c r="F178" s="44">
        <f t="shared" si="4"/>
        <v>-1</v>
      </c>
      <c r="G178" s="45">
        <f t="shared" si="5"/>
        <v>-534.54999999999995</v>
      </c>
    </row>
    <row r="179" spans="1:9" ht="14.25" x14ac:dyDescent="0.2">
      <c r="A179" s="52">
        <v>174</v>
      </c>
      <c r="B179" s="48" t="s">
        <v>6</v>
      </c>
      <c r="C179" s="41">
        <v>280</v>
      </c>
      <c r="D179" s="50">
        <v>42082</v>
      </c>
      <c r="E179" s="43">
        <v>42082</v>
      </c>
      <c r="F179" s="44">
        <f t="shared" si="4"/>
        <v>0</v>
      </c>
      <c r="G179" s="45">
        <f t="shared" si="5"/>
        <v>0</v>
      </c>
    </row>
    <row r="180" spans="1:9" ht="14.25" x14ac:dyDescent="0.2">
      <c r="A180" s="52">
        <v>175</v>
      </c>
      <c r="B180" s="48" t="s">
        <v>34</v>
      </c>
      <c r="C180" s="41">
        <v>18237.86</v>
      </c>
      <c r="D180" s="50">
        <v>42079</v>
      </c>
      <c r="E180" s="43">
        <v>42082</v>
      </c>
      <c r="F180" s="44">
        <f t="shared" si="4"/>
        <v>3</v>
      </c>
      <c r="G180" s="45">
        <f t="shared" si="5"/>
        <v>54713.58</v>
      </c>
    </row>
    <row r="181" spans="1:9" ht="14.25" x14ac:dyDescent="0.2">
      <c r="A181" s="52">
        <v>176</v>
      </c>
      <c r="B181" s="48" t="s">
        <v>39</v>
      </c>
      <c r="C181" s="41">
        <v>1094.8600000000001</v>
      </c>
      <c r="D181" s="50">
        <v>42094</v>
      </c>
      <c r="E181" s="43">
        <v>42087</v>
      </c>
      <c r="F181" s="44">
        <f t="shared" si="4"/>
        <v>-7</v>
      </c>
      <c r="G181" s="45">
        <f t="shared" si="5"/>
        <v>-7664.02</v>
      </c>
    </row>
    <row r="182" spans="1:9" ht="14.25" x14ac:dyDescent="0.2">
      <c r="A182" s="52">
        <v>177</v>
      </c>
      <c r="B182" s="48" t="s">
        <v>39</v>
      </c>
      <c r="C182" s="41">
        <v>1400.34</v>
      </c>
      <c r="D182" s="50">
        <v>42094</v>
      </c>
      <c r="E182" s="43">
        <v>42087</v>
      </c>
      <c r="F182" s="44">
        <f t="shared" si="4"/>
        <v>-7</v>
      </c>
      <c r="G182" s="45">
        <f t="shared" si="5"/>
        <v>-9802.3799999999992</v>
      </c>
    </row>
    <row r="183" spans="1:9" ht="14.25" x14ac:dyDescent="0.2">
      <c r="A183" s="52">
        <v>178</v>
      </c>
      <c r="B183" s="48" t="s">
        <v>41</v>
      </c>
      <c r="C183" s="41">
        <v>341.55</v>
      </c>
      <c r="D183" s="50">
        <v>42050</v>
      </c>
      <c r="E183" s="43">
        <v>42087</v>
      </c>
      <c r="F183" s="44">
        <f t="shared" si="4"/>
        <v>37</v>
      </c>
      <c r="G183" s="45">
        <f t="shared" si="5"/>
        <v>12637.35</v>
      </c>
    </row>
    <row r="184" spans="1:9" ht="14.25" x14ac:dyDescent="0.2">
      <c r="A184" s="52">
        <v>179</v>
      </c>
      <c r="B184" s="48" t="s">
        <v>16</v>
      </c>
      <c r="C184" s="41">
        <v>174.46</v>
      </c>
      <c r="D184" s="50">
        <v>42089</v>
      </c>
      <c r="E184" s="43">
        <v>42087</v>
      </c>
      <c r="F184" s="44">
        <f t="shared" si="4"/>
        <v>-2</v>
      </c>
      <c r="G184" s="45">
        <f t="shared" si="5"/>
        <v>-348.92</v>
      </c>
    </row>
    <row r="185" spans="1:9" ht="14.25" x14ac:dyDescent="0.2">
      <c r="A185" s="52">
        <v>180</v>
      </c>
      <c r="B185" s="48" t="s">
        <v>56</v>
      </c>
      <c r="C185" s="41">
        <v>886.37</v>
      </c>
      <c r="D185" s="50">
        <v>42094</v>
      </c>
      <c r="E185" s="43">
        <v>42087</v>
      </c>
      <c r="F185" s="44">
        <f t="shared" si="4"/>
        <v>-7</v>
      </c>
      <c r="G185" s="45">
        <f t="shared" si="5"/>
        <v>-6204.59</v>
      </c>
      <c r="I185" s="46"/>
    </row>
    <row r="186" spans="1:9" ht="14.25" x14ac:dyDescent="0.2">
      <c r="A186" s="52">
        <v>181</v>
      </c>
      <c r="B186" s="48" t="s">
        <v>151</v>
      </c>
      <c r="C186" s="41">
        <v>194.71</v>
      </c>
      <c r="D186" s="50">
        <v>42088</v>
      </c>
      <c r="E186" s="43">
        <v>42087</v>
      </c>
      <c r="F186" s="44">
        <f t="shared" si="4"/>
        <v>-1</v>
      </c>
      <c r="G186" s="45">
        <f t="shared" si="5"/>
        <v>-194.71</v>
      </c>
    </row>
    <row r="187" spans="1:9" ht="14.25" x14ac:dyDescent="0.2">
      <c r="A187" s="52">
        <v>182</v>
      </c>
      <c r="B187" s="48" t="s">
        <v>118</v>
      </c>
      <c r="C187" s="41">
        <v>750</v>
      </c>
      <c r="D187" s="50">
        <v>42094</v>
      </c>
      <c r="E187" s="43">
        <v>42087</v>
      </c>
      <c r="F187" s="44">
        <f t="shared" si="4"/>
        <v>-7</v>
      </c>
      <c r="G187" s="45">
        <f t="shared" si="5"/>
        <v>-5250</v>
      </c>
    </row>
    <row r="188" spans="1:9" ht="14.25" x14ac:dyDescent="0.2">
      <c r="A188" s="52">
        <v>183</v>
      </c>
      <c r="B188" s="48" t="s">
        <v>135</v>
      </c>
      <c r="C188" s="41">
        <v>207.4</v>
      </c>
      <c r="D188" s="50">
        <v>42094</v>
      </c>
      <c r="E188" s="43">
        <v>42087</v>
      </c>
      <c r="F188" s="44">
        <f t="shared" si="4"/>
        <v>-7</v>
      </c>
      <c r="G188" s="45">
        <f t="shared" si="5"/>
        <v>-1451.8</v>
      </c>
    </row>
    <row r="189" spans="1:9" ht="14.25" x14ac:dyDescent="0.2">
      <c r="A189" s="52">
        <v>184</v>
      </c>
      <c r="B189" s="48" t="s">
        <v>65</v>
      </c>
      <c r="C189" s="41">
        <v>1281</v>
      </c>
      <c r="D189" s="50">
        <v>42055</v>
      </c>
      <c r="E189" s="43">
        <v>42087</v>
      </c>
      <c r="F189" s="44">
        <f t="shared" si="4"/>
        <v>32</v>
      </c>
      <c r="G189" s="45">
        <f t="shared" si="5"/>
        <v>40992</v>
      </c>
    </row>
    <row r="190" spans="1:9" ht="14.25" x14ac:dyDescent="0.2">
      <c r="A190" s="52">
        <v>185</v>
      </c>
      <c r="B190" s="48" t="s">
        <v>51</v>
      </c>
      <c r="C190" s="41">
        <v>8983.02</v>
      </c>
      <c r="D190" s="50">
        <v>42078</v>
      </c>
      <c r="E190" s="43">
        <v>42087</v>
      </c>
      <c r="F190" s="44">
        <f t="shared" si="4"/>
        <v>9</v>
      </c>
      <c r="G190" s="45">
        <f t="shared" si="5"/>
        <v>80847.180000000008</v>
      </c>
    </row>
    <row r="191" spans="1:9" ht="14.25" x14ac:dyDescent="0.2">
      <c r="A191" s="52">
        <v>186</v>
      </c>
      <c r="B191" s="48" t="s">
        <v>48</v>
      </c>
      <c r="C191" s="41">
        <v>1098</v>
      </c>
      <c r="D191" s="50">
        <v>42103</v>
      </c>
      <c r="E191" s="43">
        <v>42087</v>
      </c>
      <c r="F191" s="44">
        <f t="shared" si="4"/>
        <v>-16</v>
      </c>
      <c r="G191" s="45">
        <f t="shared" si="5"/>
        <v>-17568</v>
      </c>
    </row>
    <row r="192" spans="1:9" ht="14.25" x14ac:dyDescent="0.2">
      <c r="A192" s="52">
        <v>187</v>
      </c>
      <c r="B192" s="48" t="s">
        <v>71</v>
      </c>
      <c r="C192" s="41">
        <v>982.1</v>
      </c>
      <c r="D192" s="50">
        <v>42089</v>
      </c>
      <c r="E192" s="43">
        <v>42087</v>
      </c>
      <c r="F192" s="44">
        <f t="shared" si="4"/>
        <v>-2</v>
      </c>
      <c r="G192" s="45">
        <f t="shared" si="5"/>
        <v>-1964.2</v>
      </c>
      <c r="I192" s="46"/>
    </row>
    <row r="193" spans="1:9" ht="14.25" x14ac:dyDescent="0.2">
      <c r="A193" s="52">
        <v>188</v>
      </c>
      <c r="B193" s="48" t="s">
        <v>63</v>
      </c>
      <c r="C193" s="41">
        <v>273.77</v>
      </c>
      <c r="D193" s="50">
        <v>42094</v>
      </c>
      <c r="E193" s="43">
        <v>42087</v>
      </c>
      <c r="F193" s="44">
        <f t="shared" si="4"/>
        <v>-7</v>
      </c>
      <c r="G193" s="45">
        <f t="shared" si="5"/>
        <v>-1916.3899999999999</v>
      </c>
    </row>
    <row r="194" spans="1:9" ht="14.25" x14ac:dyDescent="0.2">
      <c r="A194" s="52">
        <v>189</v>
      </c>
      <c r="B194" s="48" t="s">
        <v>63</v>
      </c>
      <c r="C194" s="41">
        <v>490.94</v>
      </c>
      <c r="D194" s="50">
        <v>42094</v>
      </c>
      <c r="E194" s="43">
        <v>42087</v>
      </c>
      <c r="F194" s="44">
        <f t="shared" si="4"/>
        <v>-7</v>
      </c>
      <c r="G194" s="45">
        <f t="shared" si="5"/>
        <v>-3436.58</v>
      </c>
    </row>
    <row r="195" spans="1:9" ht="14.25" x14ac:dyDescent="0.2">
      <c r="A195" s="52">
        <v>190</v>
      </c>
      <c r="B195" s="48" t="s">
        <v>63</v>
      </c>
      <c r="C195" s="41">
        <v>2415.7600000000002</v>
      </c>
      <c r="D195" s="50">
        <v>42094</v>
      </c>
      <c r="E195" s="43">
        <v>42087</v>
      </c>
      <c r="F195" s="44">
        <f t="shared" si="4"/>
        <v>-7</v>
      </c>
      <c r="G195" s="45">
        <f t="shared" si="5"/>
        <v>-16910.32</v>
      </c>
    </row>
    <row r="196" spans="1:9" ht="14.25" x14ac:dyDescent="0.2">
      <c r="A196" s="52">
        <v>191</v>
      </c>
      <c r="B196" s="48" t="s">
        <v>31</v>
      </c>
      <c r="C196" s="41">
        <v>130</v>
      </c>
      <c r="D196" s="50">
        <v>42087</v>
      </c>
      <c r="E196" s="43">
        <v>42087</v>
      </c>
      <c r="F196" s="44">
        <f t="shared" si="4"/>
        <v>0</v>
      </c>
      <c r="G196" s="45">
        <f t="shared" si="5"/>
        <v>0</v>
      </c>
    </row>
    <row r="197" spans="1:9" ht="14.25" x14ac:dyDescent="0.2">
      <c r="A197" s="52">
        <v>192</v>
      </c>
      <c r="B197" s="48" t="s">
        <v>44</v>
      </c>
      <c r="C197" s="41">
        <v>7210.2</v>
      </c>
      <c r="D197" s="50">
        <v>42094</v>
      </c>
      <c r="E197" s="43">
        <v>42088</v>
      </c>
      <c r="F197" s="44">
        <f t="shared" si="4"/>
        <v>-6</v>
      </c>
      <c r="G197" s="45">
        <f t="shared" si="5"/>
        <v>-43261.2</v>
      </c>
      <c r="I197" s="46"/>
    </row>
    <row r="198" spans="1:9" ht="14.25" x14ac:dyDescent="0.2">
      <c r="A198" s="52">
        <v>193</v>
      </c>
      <c r="B198" s="48" t="s">
        <v>149</v>
      </c>
      <c r="C198" s="41">
        <v>97.600000000000009</v>
      </c>
      <c r="D198" s="50">
        <v>42035</v>
      </c>
      <c r="E198" s="43">
        <v>42088</v>
      </c>
      <c r="F198" s="44">
        <f t="shared" si="4"/>
        <v>53</v>
      </c>
      <c r="G198" s="45">
        <f t="shared" si="5"/>
        <v>5172.8</v>
      </c>
    </row>
    <row r="199" spans="1:9" ht="14.25" x14ac:dyDescent="0.2">
      <c r="A199" s="52">
        <v>194</v>
      </c>
      <c r="B199" s="48" t="s">
        <v>47</v>
      </c>
      <c r="C199" s="41">
        <v>1830</v>
      </c>
      <c r="D199" s="50">
        <v>42094</v>
      </c>
      <c r="E199" s="43">
        <v>42088</v>
      </c>
      <c r="F199" s="44">
        <f t="shared" ref="F199:F222" si="6">E199-D199</f>
        <v>-6</v>
      </c>
      <c r="G199" s="45">
        <f t="shared" ref="G199:G228" si="7">F199*C199</f>
        <v>-10980</v>
      </c>
    </row>
    <row r="200" spans="1:9" ht="14.25" x14ac:dyDescent="0.2">
      <c r="A200" s="52">
        <v>195</v>
      </c>
      <c r="B200" s="48" t="s">
        <v>63</v>
      </c>
      <c r="C200" s="41">
        <v>100.58</v>
      </c>
      <c r="D200" s="50">
        <v>42094</v>
      </c>
      <c r="E200" s="43">
        <v>42088</v>
      </c>
      <c r="F200" s="44">
        <f t="shared" si="6"/>
        <v>-6</v>
      </c>
      <c r="G200" s="45">
        <f t="shared" si="7"/>
        <v>-603.48</v>
      </c>
    </row>
    <row r="201" spans="1:9" ht="14.25" x14ac:dyDescent="0.2">
      <c r="A201" s="52">
        <v>196</v>
      </c>
      <c r="B201" s="48" t="s">
        <v>63</v>
      </c>
      <c r="C201" s="41">
        <v>109.81</v>
      </c>
      <c r="D201" s="50">
        <v>42094</v>
      </c>
      <c r="E201" s="43">
        <v>42088</v>
      </c>
      <c r="F201" s="44">
        <f t="shared" si="6"/>
        <v>-6</v>
      </c>
      <c r="G201" s="45">
        <f t="shared" si="7"/>
        <v>-658.86</v>
      </c>
    </row>
    <row r="202" spans="1:9" ht="14.25" x14ac:dyDescent="0.2">
      <c r="A202" s="52">
        <v>197</v>
      </c>
      <c r="B202" s="48" t="s">
        <v>63</v>
      </c>
      <c r="C202" s="41">
        <v>330.02</v>
      </c>
      <c r="D202" s="50">
        <v>42094</v>
      </c>
      <c r="E202" s="43">
        <v>42088</v>
      </c>
      <c r="F202" s="44">
        <f t="shared" si="6"/>
        <v>-6</v>
      </c>
      <c r="G202" s="45">
        <f t="shared" si="7"/>
        <v>-1980.12</v>
      </c>
    </row>
    <row r="203" spans="1:9" ht="14.25" x14ac:dyDescent="0.2">
      <c r="A203" s="52">
        <v>198</v>
      </c>
      <c r="B203" s="48" t="s">
        <v>26</v>
      </c>
      <c r="C203" s="41">
        <v>63.04</v>
      </c>
      <c r="D203" s="50">
        <v>42088</v>
      </c>
      <c r="E203" s="43">
        <v>42088</v>
      </c>
      <c r="F203" s="44">
        <f t="shared" si="6"/>
        <v>0</v>
      </c>
      <c r="G203" s="45">
        <f t="shared" si="7"/>
        <v>0</v>
      </c>
    </row>
    <row r="204" spans="1:9" ht="14.25" x14ac:dyDescent="0.2">
      <c r="A204" s="52">
        <v>199</v>
      </c>
      <c r="B204" s="48" t="s">
        <v>100</v>
      </c>
      <c r="C204" s="41">
        <v>620.13</v>
      </c>
      <c r="D204" s="50">
        <v>42094</v>
      </c>
      <c r="E204" s="43">
        <v>42090</v>
      </c>
      <c r="F204" s="44">
        <f t="shared" si="6"/>
        <v>-4</v>
      </c>
      <c r="G204" s="45">
        <f t="shared" si="7"/>
        <v>-2480.52</v>
      </c>
      <c r="I204" s="46"/>
    </row>
    <row r="205" spans="1:9" ht="14.25" x14ac:dyDescent="0.2">
      <c r="A205" s="52">
        <v>200</v>
      </c>
      <c r="B205" s="48" t="s">
        <v>49</v>
      </c>
      <c r="C205" s="41">
        <v>1437.01</v>
      </c>
      <c r="D205" s="50">
        <v>42093</v>
      </c>
      <c r="E205" s="43">
        <v>42090</v>
      </c>
      <c r="F205" s="44">
        <f t="shared" si="6"/>
        <v>-3</v>
      </c>
      <c r="G205" s="45">
        <f t="shared" si="7"/>
        <v>-4311.03</v>
      </c>
    </row>
    <row r="206" spans="1:9" ht="14.25" x14ac:dyDescent="0.2">
      <c r="A206" s="52">
        <v>201</v>
      </c>
      <c r="B206" s="48" t="s">
        <v>51</v>
      </c>
      <c r="C206" s="41">
        <v>6699.01</v>
      </c>
      <c r="D206" s="50">
        <v>42094</v>
      </c>
      <c r="E206" s="43">
        <v>42090</v>
      </c>
      <c r="F206" s="44">
        <f t="shared" si="6"/>
        <v>-4</v>
      </c>
      <c r="G206" s="45">
        <f t="shared" si="7"/>
        <v>-26796.04</v>
      </c>
      <c r="I206" s="46"/>
    </row>
    <row r="207" spans="1:9" ht="14.25" x14ac:dyDescent="0.2">
      <c r="A207" s="52">
        <v>202</v>
      </c>
      <c r="B207" s="48" t="s">
        <v>7</v>
      </c>
      <c r="C207" s="41">
        <v>13664</v>
      </c>
      <c r="D207" s="50">
        <v>42099</v>
      </c>
      <c r="E207" s="43">
        <v>42090</v>
      </c>
      <c r="F207" s="44">
        <f t="shared" si="6"/>
        <v>-9</v>
      </c>
      <c r="G207" s="45">
        <f t="shared" si="7"/>
        <v>-122976</v>
      </c>
    </row>
    <row r="208" spans="1:9" ht="14.25" x14ac:dyDescent="0.2">
      <c r="A208" s="52">
        <v>203</v>
      </c>
      <c r="B208" s="48" t="s">
        <v>57</v>
      </c>
      <c r="C208" s="41">
        <v>1870.67</v>
      </c>
      <c r="D208" s="50">
        <v>42094</v>
      </c>
      <c r="E208" s="43">
        <v>42090</v>
      </c>
      <c r="F208" s="44">
        <f t="shared" si="6"/>
        <v>-4</v>
      </c>
      <c r="G208" s="45">
        <f t="shared" si="7"/>
        <v>-7482.68</v>
      </c>
    </row>
    <row r="209" spans="1:9" ht="14.25" x14ac:dyDescent="0.2">
      <c r="A209" s="52">
        <v>204</v>
      </c>
      <c r="B209" s="48" t="s">
        <v>63</v>
      </c>
      <c r="C209" s="41">
        <v>5078.96</v>
      </c>
      <c r="D209" s="50">
        <v>42094</v>
      </c>
      <c r="E209" s="43">
        <v>42093</v>
      </c>
      <c r="F209" s="44">
        <f t="shared" si="6"/>
        <v>-1</v>
      </c>
      <c r="G209" s="45">
        <f t="shared" si="7"/>
        <v>-5078.96</v>
      </c>
    </row>
    <row r="210" spans="1:9" ht="14.25" x14ac:dyDescent="0.2">
      <c r="A210" s="52">
        <v>205</v>
      </c>
      <c r="B210" s="48" t="s">
        <v>63</v>
      </c>
      <c r="C210" s="41">
        <v>6100</v>
      </c>
      <c r="D210" s="50">
        <v>42094</v>
      </c>
      <c r="E210" s="43">
        <v>42093</v>
      </c>
      <c r="F210" s="44">
        <f t="shared" si="6"/>
        <v>-1</v>
      </c>
      <c r="G210" s="45">
        <f t="shared" si="7"/>
        <v>-6100</v>
      </c>
      <c r="I210" s="46"/>
    </row>
    <row r="211" spans="1:9" ht="14.25" x14ac:dyDescent="0.2">
      <c r="A211" s="52">
        <v>206</v>
      </c>
      <c r="B211" s="48" t="s">
        <v>63</v>
      </c>
      <c r="C211" s="41">
        <v>1708</v>
      </c>
      <c r="D211" s="50">
        <v>42094</v>
      </c>
      <c r="E211" s="43">
        <v>42093</v>
      </c>
      <c r="F211" s="44">
        <f t="shared" si="6"/>
        <v>-1</v>
      </c>
      <c r="G211" s="45">
        <f t="shared" si="7"/>
        <v>-1708</v>
      </c>
    </row>
    <row r="212" spans="1:9" ht="14.25" x14ac:dyDescent="0.2">
      <c r="A212" s="52">
        <v>207</v>
      </c>
      <c r="B212" s="48" t="s">
        <v>30</v>
      </c>
      <c r="C212" s="41">
        <v>2395.4900000000002</v>
      </c>
      <c r="D212" s="50">
        <v>42095</v>
      </c>
      <c r="E212" s="43">
        <v>42094</v>
      </c>
      <c r="F212" s="44">
        <f t="shared" si="6"/>
        <v>-1</v>
      </c>
      <c r="G212" s="45">
        <f t="shared" si="7"/>
        <v>-2395.4900000000002</v>
      </c>
    </row>
    <row r="213" spans="1:9" ht="14.25" x14ac:dyDescent="0.2">
      <c r="A213" s="52">
        <v>208</v>
      </c>
      <c r="B213" s="48" t="s">
        <v>133</v>
      </c>
      <c r="C213" s="41">
        <v>132794.32</v>
      </c>
      <c r="D213" s="50">
        <v>42035</v>
      </c>
      <c r="E213" s="43">
        <v>42094</v>
      </c>
      <c r="F213" s="44">
        <f t="shared" si="6"/>
        <v>59</v>
      </c>
      <c r="G213" s="45">
        <f t="shared" si="7"/>
        <v>7834864.8800000008</v>
      </c>
    </row>
    <row r="214" spans="1:9" ht="14.25" x14ac:dyDescent="0.2">
      <c r="A214" s="52">
        <v>209</v>
      </c>
      <c r="B214" s="48" t="s">
        <v>17</v>
      </c>
      <c r="C214" s="41">
        <v>1557.71</v>
      </c>
      <c r="D214" s="50">
        <v>42063</v>
      </c>
      <c r="E214" s="43">
        <v>42094</v>
      </c>
      <c r="F214" s="44">
        <f t="shared" si="6"/>
        <v>31</v>
      </c>
      <c r="G214" s="45">
        <f t="shared" si="7"/>
        <v>48289.01</v>
      </c>
      <c r="I214" s="46"/>
    </row>
    <row r="215" spans="1:9" ht="14.25" x14ac:dyDescent="0.2">
      <c r="A215" s="52">
        <v>210</v>
      </c>
      <c r="B215" s="48" t="s">
        <v>43</v>
      </c>
      <c r="C215" s="41">
        <v>4279.1099999999997</v>
      </c>
      <c r="D215" s="42">
        <v>42063</v>
      </c>
      <c r="E215" s="43">
        <v>42094</v>
      </c>
      <c r="F215" s="44">
        <f t="shared" si="6"/>
        <v>31</v>
      </c>
      <c r="G215" s="45">
        <f t="shared" si="7"/>
        <v>132652.41</v>
      </c>
    </row>
    <row r="216" spans="1:9" ht="14.25" x14ac:dyDescent="0.2">
      <c r="A216" s="52">
        <v>211</v>
      </c>
      <c r="B216" s="48" t="s">
        <v>55</v>
      </c>
      <c r="C216" s="41">
        <v>618.05000000000007</v>
      </c>
      <c r="D216" s="50">
        <v>42094</v>
      </c>
      <c r="E216" s="43">
        <v>42094</v>
      </c>
      <c r="F216" s="44">
        <f t="shared" si="6"/>
        <v>0</v>
      </c>
      <c r="G216" s="45">
        <f t="shared" si="7"/>
        <v>0</v>
      </c>
    </row>
    <row r="217" spans="1:9" ht="14.25" x14ac:dyDescent="0.2">
      <c r="A217" s="52">
        <v>212</v>
      </c>
      <c r="B217" s="48" t="s">
        <v>39</v>
      </c>
      <c r="C217" s="41">
        <v>1225.73</v>
      </c>
      <c r="D217" s="50">
        <v>42094</v>
      </c>
      <c r="E217" s="43">
        <v>42094</v>
      </c>
      <c r="F217" s="44">
        <f t="shared" si="6"/>
        <v>0</v>
      </c>
      <c r="G217" s="45">
        <f t="shared" si="7"/>
        <v>0</v>
      </c>
    </row>
    <row r="218" spans="1:9" ht="14.25" x14ac:dyDescent="0.2">
      <c r="A218" s="52">
        <v>213</v>
      </c>
      <c r="B218" s="48" t="s">
        <v>11</v>
      </c>
      <c r="C218" s="41">
        <v>203.98000000000002</v>
      </c>
      <c r="D218" s="50">
        <v>42124</v>
      </c>
      <c r="E218" s="43">
        <v>42094</v>
      </c>
      <c r="F218" s="44">
        <f t="shared" si="6"/>
        <v>-30</v>
      </c>
      <c r="G218" s="45">
        <f t="shared" si="7"/>
        <v>-6119.4000000000005</v>
      </c>
      <c r="I218" s="46"/>
    </row>
    <row r="219" spans="1:9" ht="14.25" x14ac:dyDescent="0.2">
      <c r="A219" s="52">
        <v>214</v>
      </c>
      <c r="B219" s="48" t="s">
        <v>20</v>
      </c>
      <c r="C219" s="41">
        <v>127.39</v>
      </c>
      <c r="D219" s="50">
        <v>42094</v>
      </c>
      <c r="E219" s="43">
        <v>42094</v>
      </c>
      <c r="F219" s="44">
        <f t="shared" si="6"/>
        <v>0</v>
      </c>
      <c r="G219" s="45">
        <f t="shared" si="7"/>
        <v>0</v>
      </c>
    </row>
    <row r="220" spans="1:9" ht="14.25" x14ac:dyDescent="0.2">
      <c r="A220" s="52">
        <v>215</v>
      </c>
      <c r="B220" s="48" t="s">
        <v>62</v>
      </c>
      <c r="C220" s="41">
        <v>772</v>
      </c>
      <c r="D220" s="50">
        <v>41984</v>
      </c>
      <c r="E220" s="43">
        <v>42094</v>
      </c>
      <c r="F220" s="44">
        <f t="shared" si="6"/>
        <v>110</v>
      </c>
      <c r="G220" s="45">
        <f t="shared" si="7"/>
        <v>84920</v>
      </c>
    </row>
    <row r="221" spans="1:9" ht="14.25" x14ac:dyDescent="0.2">
      <c r="A221" s="52">
        <v>216</v>
      </c>
      <c r="B221" s="48" t="s">
        <v>62</v>
      </c>
      <c r="C221" s="41">
        <v>632</v>
      </c>
      <c r="D221" s="50">
        <v>42004</v>
      </c>
      <c r="E221" s="43">
        <v>42094</v>
      </c>
      <c r="F221" s="44">
        <f t="shared" si="6"/>
        <v>90</v>
      </c>
      <c r="G221" s="45">
        <f t="shared" si="7"/>
        <v>56880</v>
      </c>
    </row>
    <row r="222" spans="1:9" ht="14.25" x14ac:dyDescent="0.2">
      <c r="A222" s="52">
        <v>217</v>
      </c>
      <c r="B222" s="7" t="s">
        <v>14</v>
      </c>
      <c r="C222" s="8">
        <v>485.27</v>
      </c>
      <c r="D222" s="25">
        <v>42094</v>
      </c>
      <c r="E222" s="16">
        <v>42095</v>
      </c>
      <c r="F222" s="44">
        <f t="shared" si="6"/>
        <v>1</v>
      </c>
      <c r="G222" s="45">
        <f t="shared" si="7"/>
        <v>485.27</v>
      </c>
    </row>
    <row r="223" spans="1:9" ht="14.25" x14ac:dyDescent="0.2">
      <c r="A223" s="52">
        <v>218</v>
      </c>
      <c r="B223" s="7" t="s">
        <v>118</v>
      </c>
      <c r="C223" s="8">
        <v>1656</v>
      </c>
      <c r="D223" s="25">
        <v>42094</v>
      </c>
      <c r="E223" s="16">
        <v>42095</v>
      </c>
      <c r="F223" s="12">
        <f t="shared" ref="F223:F286" si="8">E223-D223</f>
        <v>1</v>
      </c>
      <c r="G223" s="45">
        <f t="shared" si="7"/>
        <v>1656</v>
      </c>
      <c r="I223" s="46"/>
    </row>
    <row r="224" spans="1:9" ht="14.25" x14ac:dyDescent="0.2">
      <c r="A224" s="52">
        <v>219</v>
      </c>
      <c r="B224" s="7" t="s">
        <v>34</v>
      </c>
      <c r="C224" s="8">
        <v>9517.32</v>
      </c>
      <c r="D224" s="25">
        <v>42097</v>
      </c>
      <c r="E224" s="16">
        <v>42095</v>
      </c>
      <c r="F224" s="12">
        <f t="shared" si="8"/>
        <v>-2</v>
      </c>
      <c r="G224" s="45">
        <f t="shared" si="7"/>
        <v>-19034.64</v>
      </c>
    </row>
    <row r="225" spans="1:9" ht="14.25" x14ac:dyDescent="0.2">
      <c r="A225" s="52">
        <v>220</v>
      </c>
      <c r="B225" s="7" t="s">
        <v>125</v>
      </c>
      <c r="C225" s="8">
        <v>1068.8</v>
      </c>
      <c r="D225" s="25">
        <v>42094</v>
      </c>
      <c r="E225" s="16">
        <v>42095</v>
      </c>
      <c r="F225" s="12">
        <f t="shared" si="8"/>
        <v>1</v>
      </c>
      <c r="G225" s="45">
        <f t="shared" si="7"/>
        <v>1068.8</v>
      </c>
    </row>
    <row r="226" spans="1:9" ht="14.25" x14ac:dyDescent="0.2">
      <c r="A226" s="52">
        <v>221</v>
      </c>
      <c r="B226" s="7" t="s">
        <v>23</v>
      </c>
      <c r="C226" s="8">
        <v>100</v>
      </c>
      <c r="D226" s="25">
        <v>42068</v>
      </c>
      <c r="E226" s="16">
        <v>42095</v>
      </c>
      <c r="F226" s="12">
        <f t="shared" si="8"/>
        <v>27</v>
      </c>
      <c r="G226" s="45">
        <f t="shared" si="7"/>
        <v>2700</v>
      </c>
    </row>
    <row r="227" spans="1:9" ht="14.25" x14ac:dyDescent="0.2">
      <c r="A227" s="52">
        <v>222</v>
      </c>
      <c r="B227" s="7" t="s">
        <v>23</v>
      </c>
      <c r="C227" s="8">
        <v>100</v>
      </c>
      <c r="D227" s="25">
        <v>42089</v>
      </c>
      <c r="E227" s="16">
        <v>42095</v>
      </c>
      <c r="F227" s="12">
        <f t="shared" si="8"/>
        <v>6</v>
      </c>
      <c r="G227" s="45">
        <f t="shared" si="7"/>
        <v>600</v>
      </c>
    </row>
    <row r="228" spans="1:9" ht="14.25" x14ac:dyDescent="0.2">
      <c r="A228" s="52">
        <v>223</v>
      </c>
      <c r="B228" s="7" t="s">
        <v>25</v>
      </c>
      <c r="C228" s="8">
        <v>2979.14</v>
      </c>
      <c r="D228" s="25">
        <v>42094</v>
      </c>
      <c r="E228" s="16">
        <v>42095</v>
      </c>
      <c r="F228" s="12">
        <f t="shared" si="8"/>
        <v>1</v>
      </c>
      <c r="G228" s="45">
        <f t="shared" si="7"/>
        <v>2979.14</v>
      </c>
    </row>
    <row r="229" spans="1:9" ht="14.25" x14ac:dyDescent="0.2">
      <c r="A229" s="52">
        <v>224</v>
      </c>
      <c r="B229" s="7" t="s">
        <v>103</v>
      </c>
      <c r="C229" s="8">
        <v>43977.340000000004</v>
      </c>
      <c r="D229" s="25">
        <v>42094</v>
      </c>
      <c r="E229" s="16">
        <v>42095</v>
      </c>
      <c r="F229" s="12">
        <f t="shared" si="8"/>
        <v>1</v>
      </c>
      <c r="G229" s="13">
        <f t="shared" ref="G229:G286" si="9">F229*C229</f>
        <v>43977.340000000004</v>
      </c>
      <c r="I229" s="46"/>
    </row>
    <row r="230" spans="1:9" ht="14.25" x14ac:dyDescent="0.2">
      <c r="A230" s="52">
        <v>225</v>
      </c>
      <c r="B230" s="7" t="s">
        <v>33</v>
      </c>
      <c r="C230" s="8">
        <v>712.54</v>
      </c>
      <c r="D230" s="25">
        <v>42096</v>
      </c>
      <c r="E230" s="16">
        <v>42095</v>
      </c>
      <c r="F230" s="12">
        <f t="shared" si="8"/>
        <v>-1</v>
      </c>
      <c r="G230" s="13">
        <f t="shared" si="9"/>
        <v>-712.54</v>
      </c>
    </row>
    <row r="231" spans="1:9" ht="14.25" x14ac:dyDescent="0.2">
      <c r="A231" s="52">
        <v>226</v>
      </c>
      <c r="B231" s="7" t="s">
        <v>80</v>
      </c>
      <c r="C231" s="8">
        <v>678.91</v>
      </c>
      <c r="D231" s="25">
        <v>42101</v>
      </c>
      <c r="E231" s="16">
        <v>42095</v>
      </c>
      <c r="F231" s="12">
        <f t="shared" si="8"/>
        <v>-6</v>
      </c>
      <c r="G231" s="13">
        <f t="shared" si="9"/>
        <v>-4073.46</v>
      </c>
    </row>
    <row r="232" spans="1:9" ht="14.25" x14ac:dyDescent="0.2">
      <c r="A232" s="52">
        <v>227</v>
      </c>
      <c r="B232" s="7" t="s">
        <v>96</v>
      </c>
      <c r="C232" s="8">
        <v>29.89</v>
      </c>
      <c r="D232" s="25">
        <v>42095</v>
      </c>
      <c r="E232" s="16">
        <v>42095</v>
      </c>
      <c r="F232" s="12">
        <f t="shared" si="8"/>
        <v>0</v>
      </c>
      <c r="G232" s="13">
        <f t="shared" si="9"/>
        <v>0</v>
      </c>
    </row>
    <row r="233" spans="1:9" ht="14.25" x14ac:dyDescent="0.2">
      <c r="A233" s="52">
        <v>228</v>
      </c>
      <c r="B233" s="7" t="s">
        <v>10</v>
      </c>
      <c r="C233" s="8">
        <v>189.1</v>
      </c>
      <c r="D233" s="25">
        <v>42094</v>
      </c>
      <c r="E233" s="16">
        <v>42096</v>
      </c>
      <c r="F233" s="12">
        <f t="shared" si="8"/>
        <v>2</v>
      </c>
      <c r="G233" s="13">
        <f t="shared" si="9"/>
        <v>378.2</v>
      </c>
      <c r="I233" s="46"/>
    </row>
    <row r="234" spans="1:9" ht="14.25" x14ac:dyDescent="0.2">
      <c r="A234" s="52">
        <v>229</v>
      </c>
      <c r="B234" s="10" t="s">
        <v>4</v>
      </c>
      <c r="C234" s="11">
        <v>5039.3</v>
      </c>
      <c r="D234" s="25">
        <v>42004</v>
      </c>
      <c r="E234" s="53">
        <v>42096</v>
      </c>
      <c r="F234" s="54">
        <f t="shared" si="8"/>
        <v>92</v>
      </c>
      <c r="G234" s="55">
        <f>F234*C234</f>
        <v>463615.60000000003</v>
      </c>
    </row>
    <row r="235" spans="1:9" ht="14.25" x14ac:dyDescent="0.2">
      <c r="A235" s="52">
        <v>230</v>
      </c>
      <c r="B235" s="10" t="s">
        <v>126</v>
      </c>
      <c r="C235" s="11">
        <v>4431.04</v>
      </c>
      <c r="D235" s="25">
        <v>41639</v>
      </c>
      <c r="E235" s="53">
        <v>42096</v>
      </c>
      <c r="F235" s="54">
        <f t="shared" si="8"/>
        <v>457</v>
      </c>
      <c r="G235" s="55">
        <f>F235*C235</f>
        <v>2024985.28</v>
      </c>
    </row>
    <row r="236" spans="1:9" ht="14.25" x14ac:dyDescent="0.2">
      <c r="A236" s="52">
        <v>231</v>
      </c>
      <c r="B236" s="7" t="s">
        <v>1</v>
      </c>
      <c r="C236" s="8">
        <v>134.19999999999999</v>
      </c>
      <c r="D236" s="25">
        <v>42051</v>
      </c>
      <c r="E236" s="16">
        <v>42096</v>
      </c>
      <c r="F236" s="12">
        <f t="shared" si="8"/>
        <v>45</v>
      </c>
      <c r="G236" s="13">
        <f t="shared" si="9"/>
        <v>6038.9999999999991</v>
      </c>
      <c r="I236" s="46"/>
    </row>
    <row r="237" spans="1:9" ht="14.25" x14ac:dyDescent="0.2">
      <c r="A237" s="52">
        <v>232</v>
      </c>
      <c r="B237" s="7" t="s">
        <v>1</v>
      </c>
      <c r="C237" s="8">
        <v>134.19999999999999</v>
      </c>
      <c r="D237" s="25">
        <v>42054</v>
      </c>
      <c r="E237" s="16">
        <v>42096</v>
      </c>
      <c r="F237" s="12">
        <f t="shared" si="8"/>
        <v>42</v>
      </c>
      <c r="G237" s="13">
        <f t="shared" si="9"/>
        <v>5636.4</v>
      </c>
    </row>
    <row r="238" spans="1:9" ht="14.25" x14ac:dyDescent="0.2">
      <c r="A238" s="52">
        <v>233</v>
      </c>
      <c r="B238" s="7" t="s">
        <v>1</v>
      </c>
      <c r="C238" s="8">
        <v>134.19999999999999</v>
      </c>
      <c r="D238" s="25">
        <v>42054</v>
      </c>
      <c r="E238" s="16">
        <v>42096</v>
      </c>
      <c r="F238" s="12">
        <f t="shared" si="8"/>
        <v>42</v>
      </c>
      <c r="G238" s="13">
        <f t="shared" si="9"/>
        <v>5636.4</v>
      </c>
    </row>
    <row r="239" spans="1:9" ht="14.25" x14ac:dyDescent="0.2">
      <c r="A239" s="52">
        <v>234</v>
      </c>
      <c r="B239" s="7" t="s">
        <v>1</v>
      </c>
      <c r="C239" s="8">
        <v>134.19999999999999</v>
      </c>
      <c r="D239" s="25">
        <v>42062</v>
      </c>
      <c r="E239" s="16">
        <v>42096</v>
      </c>
      <c r="F239" s="12">
        <f t="shared" si="8"/>
        <v>34</v>
      </c>
      <c r="G239" s="13">
        <f t="shared" si="9"/>
        <v>4562.7999999999993</v>
      </c>
    </row>
    <row r="240" spans="1:9" ht="14.25" x14ac:dyDescent="0.2">
      <c r="A240" s="52">
        <v>235</v>
      </c>
      <c r="B240" s="7" t="s">
        <v>1</v>
      </c>
      <c r="C240" s="8">
        <v>142.74</v>
      </c>
      <c r="D240" s="25">
        <v>42065</v>
      </c>
      <c r="E240" s="16">
        <v>42096</v>
      </c>
      <c r="F240" s="12">
        <f t="shared" si="8"/>
        <v>31</v>
      </c>
      <c r="G240" s="13">
        <f t="shared" si="9"/>
        <v>4424.9400000000005</v>
      </c>
    </row>
    <row r="241" spans="1:9" ht="14.25" x14ac:dyDescent="0.2">
      <c r="A241" s="52">
        <v>236</v>
      </c>
      <c r="B241" s="7" t="s">
        <v>1</v>
      </c>
      <c r="C241" s="8">
        <v>73.2</v>
      </c>
      <c r="D241" s="25">
        <v>42065</v>
      </c>
      <c r="E241" s="16">
        <v>42096</v>
      </c>
      <c r="F241" s="12">
        <f t="shared" si="8"/>
        <v>31</v>
      </c>
      <c r="G241" s="13">
        <f t="shared" si="9"/>
        <v>2269.2000000000003</v>
      </c>
    </row>
    <row r="242" spans="1:9" ht="14.25" x14ac:dyDescent="0.2">
      <c r="A242" s="52">
        <v>237</v>
      </c>
      <c r="B242" s="7" t="s">
        <v>66</v>
      </c>
      <c r="C242" s="8">
        <v>1060.92</v>
      </c>
      <c r="D242" s="25">
        <v>42094</v>
      </c>
      <c r="E242" s="16">
        <v>42096</v>
      </c>
      <c r="F242" s="12">
        <f t="shared" si="8"/>
        <v>2</v>
      </c>
      <c r="G242" s="13">
        <f t="shared" si="9"/>
        <v>2121.84</v>
      </c>
      <c r="I242" s="46"/>
    </row>
    <row r="243" spans="1:9" ht="14.25" x14ac:dyDescent="0.2">
      <c r="A243" s="52">
        <v>238</v>
      </c>
      <c r="B243" s="7" t="s">
        <v>66</v>
      </c>
      <c r="C243" s="8">
        <v>1971.51</v>
      </c>
      <c r="D243" s="25">
        <v>42124</v>
      </c>
      <c r="E243" s="16">
        <v>42096</v>
      </c>
      <c r="F243" s="12">
        <f t="shared" si="8"/>
        <v>-28</v>
      </c>
      <c r="G243" s="13">
        <f t="shared" si="9"/>
        <v>-55202.28</v>
      </c>
    </row>
    <row r="244" spans="1:9" ht="14.25" x14ac:dyDescent="0.2">
      <c r="A244" s="52">
        <v>239</v>
      </c>
      <c r="B244" s="7" t="s">
        <v>13</v>
      </c>
      <c r="C244" s="8">
        <v>2177.12</v>
      </c>
      <c r="D244" s="25">
        <v>42063</v>
      </c>
      <c r="E244" s="16">
        <v>42097</v>
      </c>
      <c r="F244" s="12">
        <f t="shared" si="8"/>
        <v>34</v>
      </c>
      <c r="G244" s="13">
        <f t="shared" si="9"/>
        <v>74022.080000000002</v>
      </c>
    </row>
    <row r="245" spans="1:9" ht="14.25" x14ac:dyDescent="0.2">
      <c r="A245" s="52">
        <v>240</v>
      </c>
      <c r="B245" s="7" t="s">
        <v>38</v>
      </c>
      <c r="C245" s="8">
        <v>455.97</v>
      </c>
      <c r="D245" s="25">
        <v>42104</v>
      </c>
      <c r="E245" s="16">
        <v>42097</v>
      </c>
      <c r="F245" s="12">
        <f t="shared" si="8"/>
        <v>-7</v>
      </c>
      <c r="G245" s="13">
        <f t="shared" si="9"/>
        <v>-3191.79</v>
      </c>
    </row>
    <row r="246" spans="1:9" ht="14.25" x14ac:dyDescent="0.2">
      <c r="A246" s="52">
        <v>241</v>
      </c>
      <c r="B246" s="7" t="s">
        <v>39</v>
      </c>
      <c r="C246" s="8">
        <v>1079.7</v>
      </c>
      <c r="D246" s="25">
        <v>42124</v>
      </c>
      <c r="E246" s="16">
        <v>42097</v>
      </c>
      <c r="F246" s="12">
        <f t="shared" si="8"/>
        <v>-27</v>
      </c>
      <c r="G246" s="13">
        <f t="shared" si="9"/>
        <v>-29151.9</v>
      </c>
    </row>
    <row r="247" spans="1:9" ht="14.25" x14ac:dyDescent="0.2">
      <c r="A247" s="52">
        <v>242</v>
      </c>
      <c r="B247" s="7" t="s">
        <v>81</v>
      </c>
      <c r="C247" s="8">
        <v>5175.96</v>
      </c>
      <c r="D247" s="25">
        <v>42097</v>
      </c>
      <c r="E247" s="16">
        <v>42097</v>
      </c>
      <c r="F247" s="12">
        <f t="shared" si="8"/>
        <v>0</v>
      </c>
      <c r="G247" s="13">
        <f t="shared" si="9"/>
        <v>0</v>
      </c>
    </row>
    <row r="248" spans="1:9" ht="14.25" x14ac:dyDescent="0.2">
      <c r="A248" s="52">
        <v>243</v>
      </c>
      <c r="B248" s="7" t="s">
        <v>78</v>
      </c>
      <c r="C248" s="8">
        <v>6567.24</v>
      </c>
      <c r="D248" s="25">
        <v>42102</v>
      </c>
      <c r="E248" s="16">
        <v>42097</v>
      </c>
      <c r="F248" s="12">
        <f t="shared" si="8"/>
        <v>-5</v>
      </c>
      <c r="G248" s="13">
        <f t="shared" si="9"/>
        <v>-32836.199999999997</v>
      </c>
      <c r="I248" s="46"/>
    </row>
    <row r="249" spans="1:9" ht="14.25" x14ac:dyDescent="0.2">
      <c r="A249" s="52">
        <v>244</v>
      </c>
      <c r="B249" s="7" t="s">
        <v>24</v>
      </c>
      <c r="C249" s="8">
        <v>2500</v>
      </c>
      <c r="D249" s="25">
        <v>42102</v>
      </c>
      <c r="E249" s="16">
        <v>42101</v>
      </c>
      <c r="F249" s="12">
        <f t="shared" si="8"/>
        <v>-1</v>
      </c>
      <c r="G249" s="13">
        <f t="shared" si="9"/>
        <v>-2500</v>
      </c>
    </row>
    <row r="250" spans="1:9" ht="14.25" x14ac:dyDescent="0.2">
      <c r="A250" s="52">
        <v>245</v>
      </c>
      <c r="B250" s="7" t="s">
        <v>22</v>
      </c>
      <c r="C250" s="8">
        <v>2500</v>
      </c>
      <c r="D250" s="25">
        <v>42102</v>
      </c>
      <c r="E250" s="16">
        <v>42101</v>
      </c>
      <c r="F250" s="12">
        <f t="shared" si="8"/>
        <v>-1</v>
      </c>
      <c r="G250" s="13">
        <f t="shared" si="9"/>
        <v>-2500</v>
      </c>
    </row>
    <row r="251" spans="1:9" ht="14.25" x14ac:dyDescent="0.2">
      <c r="A251" s="52">
        <v>246</v>
      </c>
      <c r="B251" s="7" t="s">
        <v>33</v>
      </c>
      <c r="C251" s="8">
        <v>2137.6</v>
      </c>
      <c r="D251" s="25">
        <v>42117</v>
      </c>
      <c r="E251" s="16">
        <v>42101</v>
      </c>
      <c r="F251" s="12">
        <f t="shared" si="8"/>
        <v>-16</v>
      </c>
      <c r="G251" s="13">
        <f t="shared" si="9"/>
        <v>-34201.599999999999</v>
      </c>
    </row>
    <row r="252" spans="1:9" ht="14.25" x14ac:dyDescent="0.2">
      <c r="A252" s="52">
        <v>247</v>
      </c>
      <c r="B252" s="7" t="s">
        <v>63</v>
      </c>
      <c r="C252" s="8">
        <v>1000</v>
      </c>
      <c r="D252" s="25">
        <v>42035</v>
      </c>
      <c r="E252" s="16">
        <v>42103</v>
      </c>
      <c r="F252" s="12">
        <f t="shared" si="8"/>
        <v>68</v>
      </c>
      <c r="G252" s="13">
        <f t="shared" si="9"/>
        <v>68000</v>
      </c>
    </row>
    <row r="253" spans="1:9" ht="14.25" x14ac:dyDescent="0.2">
      <c r="A253" s="52">
        <v>248</v>
      </c>
      <c r="B253" s="7" t="s">
        <v>63</v>
      </c>
      <c r="C253" s="8">
        <v>287.92</v>
      </c>
      <c r="D253" s="25">
        <v>42035</v>
      </c>
      <c r="E253" s="16">
        <v>42103</v>
      </c>
      <c r="F253" s="12">
        <f t="shared" si="8"/>
        <v>68</v>
      </c>
      <c r="G253" s="13">
        <f t="shared" si="9"/>
        <v>19578.560000000001</v>
      </c>
    </row>
    <row r="254" spans="1:9" ht="14.25" x14ac:dyDescent="0.2">
      <c r="A254" s="52">
        <v>249</v>
      </c>
      <c r="B254" s="7" t="s">
        <v>45</v>
      </c>
      <c r="C254" s="8">
        <v>121.51</v>
      </c>
      <c r="D254" s="25">
        <v>42124</v>
      </c>
      <c r="E254" s="16">
        <v>42103</v>
      </c>
      <c r="F254" s="12">
        <f t="shared" si="8"/>
        <v>-21</v>
      </c>
      <c r="G254" s="13">
        <f t="shared" si="9"/>
        <v>-2551.71</v>
      </c>
      <c r="I254" s="46"/>
    </row>
    <row r="255" spans="1:9" ht="14.25" x14ac:dyDescent="0.2">
      <c r="A255" s="52">
        <v>250</v>
      </c>
      <c r="B255" s="7" t="s">
        <v>76</v>
      </c>
      <c r="C255" s="8">
        <v>597.80000000000007</v>
      </c>
      <c r="D255" s="25">
        <v>42104</v>
      </c>
      <c r="E255" s="16">
        <v>42103</v>
      </c>
      <c r="F255" s="12">
        <f t="shared" si="8"/>
        <v>-1</v>
      </c>
      <c r="G255" s="13">
        <f t="shared" si="9"/>
        <v>-597.80000000000007</v>
      </c>
    </row>
    <row r="256" spans="1:9" ht="14.25" x14ac:dyDescent="0.2">
      <c r="A256" s="52">
        <v>251</v>
      </c>
      <c r="B256" s="7" t="s">
        <v>77</v>
      </c>
      <c r="C256" s="8">
        <v>165.3</v>
      </c>
      <c r="D256" s="25">
        <v>42104</v>
      </c>
      <c r="E256" s="16">
        <v>42104</v>
      </c>
      <c r="F256" s="12">
        <f t="shared" si="8"/>
        <v>0</v>
      </c>
      <c r="G256" s="13">
        <f t="shared" si="9"/>
        <v>0</v>
      </c>
    </row>
    <row r="257" spans="1:9" ht="14.25" x14ac:dyDescent="0.2">
      <c r="A257" s="52">
        <v>252</v>
      </c>
      <c r="B257" s="7" t="s">
        <v>19</v>
      </c>
      <c r="C257" s="8">
        <v>387.96000000000004</v>
      </c>
      <c r="D257" s="25">
        <v>42124</v>
      </c>
      <c r="E257" s="16">
        <v>42107</v>
      </c>
      <c r="F257" s="12">
        <f t="shared" si="8"/>
        <v>-17</v>
      </c>
      <c r="G257" s="13">
        <f t="shared" si="9"/>
        <v>-6595.3200000000006</v>
      </c>
    </row>
    <row r="258" spans="1:9" ht="14.25" x14ac:dyDescent="0.2">
      <c r="A258" s="52">
        <v>253</v>
      </c>
      <c r="B258" s="10" t="s">
        <v>28</v>
      </c>
      <c r="C258" s="11">
        <v>13959.74</v>
      </c>
      <c r="D258" s="25">
        <v>41639</v>
      </c>
      <c r="E258" s="53">
        <v>42107</v>
      </c>
      <c r="F258" s="54">
        <f t="shared" si="8"/>
        <v>468</v>
      </c>
      <c r="G258" s="55">
        <f>F258*C258</f>
        <v>6533158.3200000003</v>
      </c>
    </row>
    <row r="259" spans="1:9" ht="14.25" x14ac:dyDescent="0.2">
      <c r="A259" s="52">
        <v>254</v>
      </c>
      <c r="B259" s="7" t="s">
        <v>53</v>
      </c>
      <c r="C259" s="8">
        <v>37</v>
      </c>
      <c r="D259" s="25">
        <v>42109</v>
      </c>
      <c r="E259" s="16">
        <v>42107</v>
      </c>
      <c r="F259" s="54">
        <f t="shared" si="8"/>
        <v>-2</v>
      </c>
      <c r="G259" s="13">
        <f t="shared" si="9"/>
        <v>-74</v>
      </c>
    </row>
    <row r="260" spans="1:9" ht="14.25" x14ac:dyDescent="0.2">
      <c r="A260" s="52">
        <v>255</v>
      </c>
      <c r="B260" s="7" t="s">
        <v>90</v>
      </c>
      <c r="C260" s="8">
        <v>160</v>
      </c>
      <c r="D260" s="25">
        <v>42107</v>
      </c>
      <c r="E260" s="16">
        <v>42107</v>
      </c>
      <c r="F260" s="54">
        <f t="shared" si="8"/>
        <v>0</v>
      </c>
      <c r="G260" s="13">
        <f t="shared" si="9"/>
        <v>0</v>
      </c>
      <c r="I260" s="46"/>
    </row>
    <row r="261" spans="1:9" ht="14.25" x14ac:dyDescent="0.2">
      <c r="A261" s="52">
        <v>256</v>
      </c>
      <c r="B261" s="7" t="s">
        <v>51</v>
      </c>
      <c r="C261" s="8">
        <v>9215.4</v>
      </c>
      <c r="D261" s="25">
        <v>42109</v>
      </c>
      <c r="E261" s="16">
        <v>42108</v>
      </c>
      <c r="F261" s="54">
        <f t="shared" si="8"/>
        <v>-1</v>
      </c>
      <c r="G261" s="13">
        <f t="shared" si="9"/>
        <v>-9215.4</v>
      </c>
    </row>
    <row r="262" spans="1:9" ht="14.25" x14ac:dyDescent="0.2">
      <c r="A262" s="52">
        <v>257</v>
      </c>
      <c r="B262" s="7" t="s">
        <v>34</v>
      </c>
      <c r="C262" s="8">
        <v>8131.97</v>
      </c>
      <c r="D262" s="25">
        <v>42110</v>
      </c>
      <c r="E262" s="16">
        <v>42108</v>
      </c>
      <c r="F262" s="54">
        <f t="shared" si="8"/>
        <v>-2</v>
      </c>
      <c r="G262" s="13">
        <f t="shared" si="9"/>
        <v>-16263.94</v>
      </c>
    </row>
    <row r="263" spans="1:9" ht="14.25" x14ac:dyDescent="0.2">
      <c r="A263" s="52">
        <v>258</v>
      </c>
      <c r="B263" s="7" t="s">
        <v>88</v>
      </c>
      <c r="C263" s="8">
        <v>540.77</v>
      </c>
      <c r="D263" s="25">
        <v>42110</v>
      </c>
      <c r="E263" s="16">
        <v>42108</v>
      </c>
      <c r="F263" s="54">
        <f t="shared" si="8"/>
        <v>-2</v>
      </c>
      <c r="G263" s="13">
        <f t="shared" si="9"/>
        <v>-1081.54</v>
      </c>
    </row>
    <row r="264" spans="1:9" ht="14.25" x14ac:dyDescent="0.2">
      <c r="A264" s="52">
        <v>259</v>
      </c>
      <c r="B264" s="7" t="s">
        <v>38</v>
      </c>
      <c r="C264" s="8">
        <v>13261.03</v>
      </c>
      <c r="D264" s="25">
        <v>42096</v>
      </c>
      <c r="E264" s="16">
        <v>42108</v>
      </c>
      <c r="F264" s="54">
        <f t="shared" si="8"/>
        <v>12</v>
      </c>
      <c r="G264" s="13">
        <f t="shared" si="9"/>
        <v>159132.36000000002</v>
      </c>
      <c r="I264" s="46"/>
    </row>
    <row r="265" spans="1:9" ht="14.25" x14ac:dyDescent="0.2">
      <c r="A265" s="52">
        <v>260</v>
      </c>
      <c r="B265" s="7" t="s">
        <v>46</v>
      </c>
      <c r="C265" s="8">
        <v>27.46</v>
      </c>
      <c r="D265" s="25">
        <v>42109</v>
      </c>
      <c r="E265" s="16">
        <v>42109</v>
      </c>
      <c r="F265" s="54">
        <f t="shared" si="8"/>
        <v>0</v>
      </c>
      <c r="G265" s="13">
        <f t="shared" si="9"/>
        <v>0</v>
      </c>
    </row>
    <row r="266" spans="1:9" ht="14.25" x14ac:dyDescent="0.2">
      <c r="A266" s="52">
        <v>261</v>
      </c>
      <c r="B266" s="7" t="s">
        <v>127</v>
      </c>
      <c r="C266" s="8">
        <v>3092</v>
      </c>
      <c r="D266" s="25">
        <v>42099</v>
      </c>
      <c r="E266" s="16">
        <v>42111</v>
      </c>
      <c r="F266" s="54">
        <f t="shared" si="8"/>
        <v>12</v>
      </c>
      <c r="G266" s="13">
        <f t="shared" si="9"/>
        <v>37104</v>
      </c>
    </row>
    <row r="267" spans="1:9" ht="14.25" x14ac:dyDescent="0.2">
      <c r="A267" s="52">
        <v>262</v>
      </c>
      <c r="B267" s="7" t="s">
        <v>63</v>
      </c>
      <c r="C267" s="8">
        <v>273.77</v>
      </c>
      <c r="D267" s="25">
        <v>42124</v>
      </c>
      <c r="E267" s="16">
        <v>42111</v>
      </c>
      <c r="F267" s="54">
        <f t="shared" si="8"/>
        <v>-13</v>
      </c>
      <c r="G267" s="13">
        <f t="shared" si="9"/>
        <v>-3559.0099999999998</v>
      </c>
    </row>
    <row r="268" spans="1:9" ht="14.25" x14ac:dyDescent="0.2">
      <c r="A268" s="52">
        <v>263</v>
      </c>
      <c r="B268" s="7" t="s">
        <v>63</v>
      </c>
      <c r="C268" s="8">
        <v>490.94</v>
      </c>
      <c r="D268" s="25">
        <v>42124</v>
      </c>
      <c r="E268" s="16">
        <v>42111</v>
      </c>
      <c r="F268" s="54">
        <f t="shared" si="8"/>
        <v>-13</v>
      </c>
      <c r="G268" s="13">
        <f t="shared" si="9"/>
        <v>-6382.22</v>
      </c>
      <c r="I268" s="46"/>
    </row>
    <row r="269" spans="1:9" ht="14.25" x14ac:dyDescent="0.2">
      <c r="A269" s="52">
        <v>264</v>
      </c>
      <c r="B269" s="7" t="s">
        <v>63</v>
      </c>
      <c r="C269" s="8">
        <v>2415.7600000000002</v>
      </c>
      <c r="D269" s="25">
        <v>42124</v>
      </c>
      <c r="E269" s="16">
        <v>42111</v>
      </c>
      <c r="F269" s="54">
        <f t="shared" si="8"/>
        <v>-13</v>
      </c>
      <c r="G269" s="13">
        <f t="shared" si="9"/>
        <v>-31404.880000000005</v>
      </c>
    </row>
    <row r="270" spans="1:9" ht="14.25" x14ac:dyDescent="0.2">
      <c r="A270" s="52">
        <v>265</v>
      </c>
      <c r="B270" s="7" t="s">
        <v>84</v>
      </c>
      <c r="C270" s="8">
        <v>2575</v>
      </c>
      <c r="D270" s="25">
        <v>42115</v>
      </c>
      <c r="E270" s="16">
        <v>42111</v>
      </c>
      <c r="F270" s="54">
        <f t="shared" si="8"/>
        <v>-4</v>
      </c>
      <c r="G270" s="13">
        <f t="shared" si="9"/>
        <v>-10300</v>
      </c>
    </row>
    <row r="271" spans="1:9" ht="14.25" x14ac:dyDescent="0.2">
      <c r="A271" s="52">
        <v>266</v>
      </c>
      <c r="B271" s="7" t="s">
        <v>36</v>
      </c>
      <c r="C271" s="8">
        <v>475.8</v>
      </c>
      <c r="D271" s="25">
        <v>42124</v>
      </c>
      <c r="E271" s="16">
        <v>42111</v>
      </c>
      <c r="F271" s="54">
        <f t="shared" si="8"/>
        <v>-13</v>
      </c>
      <c r="G271" s="13">
        <f t="shared" si="9"/>
        <v>-6185.4000000000005</v>
      </c>
    </row>
    <row r="272" spans="1:9" ht="14.25" x14ac:dyDescent="0.2">
      <c r="A272" s="52">
        <v>267</v>
      </c>
      <c r="B272" s="7" t="s">
        <v>45</v>
      </c>
      <c r="C272" s="8">
        <v>261.93</v>
      </c>
      <c r="D272" s="25">
        <v>42124</v>
      </c>
      <c r="E272" s="16">
        <v>42111</v>
      </c>
      <c r="F272" s="54">
        <f t="shared" si="8"/>
        <v>-13</v>
      </c>
      <c r="G272" s="13">
        <f t="shared" si="9"/>
        <v>-3405.09</v>
      </c>
    </row>
    <row r="273" spans="1:9" ht="14.25" x14ac:dyDescent="0.2">
      <c r="A273" s="52">
        <v>268</v>
      </c>
      <c r="B273" s="7" t="s">
        <v>128</v>
      </c>
      <c r="C273" s="8">
        <v>10000</v>
      </c>
      <c r="D273" s="25">
        <v>42109</v>
      </c>
      <c r="E273" s="16">
        <v>42111</v>
      </c>
      <c r="F273" s="54">
        <f t="shared" si="8"/>
        <v>2</v>
      </c>
      <c r="G273" s="13">
        <f t="shared" si="9"/>
        <v>20000</v>
      </c>
    </row>
    <row r="274" spans="1:9" ht="14.25" x14ac:dyDescent="0.2">
      <c r="A274" s="52">
        <v>269</v>
      </c>
      <c r="B274" s="7" t="s">
        <v>5</v>
      </c>
      <c r="C274" s="8">
        <v>57496.11</v>
      </c>
      <c r="D274" s="25">
        <v>42109</v>
      </c>
      <c r="E274" s="16">
        <v>42111</v>
      </c>
      <c r="F274" s="54">
        <f t="shared" si="8"/>
        <v>2</v>
      </c>
      <c r="G274" s="13">
        <f t="shared" si="9"/>
        <v>114992.22</v>
      </c>
      <c r="I274" s="46"/>
    </row>
    <row r="275" spans="1:9" ht="14.25" x14ac:dyDescent="0.2">
      <c r="A275" s="52">
        <v>270</v>
      </c>
      <c r="B275" s="7" t="s">
        <v>86</v>
      </c>
      <c r="C275" s="8">
        <v>329.40000000000003</v>
      </c>
      <c r="D275" s="25">
        <v>42112</v>
      </c>
      <c r="E275" s="16">
        <v>42112</v>
      </c>
      <c r="F275" s="54">
        <f t="shared" si="8"/>
        <v>0</v>
      </c>
      <c r="G275" s="13">
        <f t="shared" si="9"/>
        <v>0</v>
      </c>
    </row>
    <row r="276" spans="1:9" ht="14.25" x14ac:dyDescent="0.2">
      <c r="A276" s="52">
        <v>271</v>
      </c>
      <c r="B276" s="7" t="s">
        <v>129</v>
      </c>
      <c r="C276" s="8">
        <v>2520.83</v>
      </c>
      <c r="D276" s="25">
        <v>42114</v>
      </c>
      <c r="E276" s="16">
        <v>42114</v>
      </c>
      <c r="F276" s="54">
        <f t="shared" si="8"/>
        <v>0</v>
      </c>
      <c r="G276" s="13">
        <f t="shared" si="9"/>
        <v>0</v>
      </c>
    </row>
    <row r="277" spans="1:9" ht="14.25" x14ac:dyDescent="0.2">
      <c r="A277" s="52">
        <v>272</v>
      </c>
      <c r="B277" s="7" t="s">
        <v>130</v>
      </c>
      <c r="C277" s="8">
        <v>1500</v>
      </c>
      <c r="D277" s="25">
        <v>42114</v>
      </c>
      <c r="E277" s="16">
        <v>42114</v>
      </c>
      <c r="F277" s="54">
        <f t="shared" si="8"/>
        <v>0</v>
      </c>
      <c r="G277" s="13">
        <f t="shared" si="9"/>
        <v>0</v>
      </c>
    </row>
    <row r="278" spans="1:9" ht="14.25" x14ac:dyDescent="0.2">
      <c r="A278" s="52">
        <v>273</v>
      </c>
      <c r="B278" s="7" t="s">
        <v>131</v>
      </c>
      <c r="C278" s="8">
        <v>2000</v>
      </c>
      <c r="D278" s="25">
        <v>42114</v>
      </c>
      <c r="E278" s="16">
        <v>42114</v>
      </c>
      <c r="F278" s="54">
        <f t="shared" si="8"/>
        <v>0</v>
      </c>
      <c r="G278" s="13">
        <f t="shared" si="9"/>
        <v>0</v>
      </c>
    </row>
    <row r="279" spans="1:9" ht="14.25" x14ac:dyDescent="0.2">
      <c r="A279" s="52">
        <v>274</v>
      </c>
      <c r="B279" s="7" t="s">
        <v>118</v>
      </c>
      <c r="C279" s="8">
        <v>750</v>
      </c>
      <c r="D279" s="25">
        <v>42124</v>
      </c>
      <c r="E279" s="16">
        <v>42114</v>
      </c>
      <c r="F279" s="54">
        <f t="shared" si="8"/>
        <v>-10</v>
      </c>
      <c r="G279" s="13">
        <f t="shared" si="9"/>
        <v>-7500</v>
      </c>
    </row>
    <row r="280" spans="1:9" ht="14.25" x14ac:dyDescent="0.2">
      <c r="A280" s="52">
        <v>275</v>
      </c>
      <c r="B280" s="7" t="s">
        <v>48</v>
      </c>
      <c r="C280" s="8">
        <v>1098</v>
      </c>
      <c r="D280" s="25">
        <v>42124</v>
      </c>
      <c r="E280" s="16">
        <v>42114</v>
      </c>
      <c r="F280" s="54">
        <f t="shared" si="8"/>
        <v>-10</v>
      </c>
      <c r="G280" s="13">
        <f t="shared" si="9"/>
        <v>-10980</v>
      </c>
      <c r="I280" s="46"/>
    </row>
    <row r="281" spans="1:9" ht="14.25" x14ac:dyDescent="0.2">
      <c r="A281" s="52">
        <v>276</v>
      </c>
      <c r="B281" s="7" t="s">
        <v>47</v>
      </c>
      <c r="C281" s="8">
        <v>1830</v>
      </c>
      <c r="D281" s="25">
        <v>42124</v>
      </c>
      <c r="E281" s="16">
        <v>42114</v>
      </c>
      <c r="F281" s="54">
        <f t="shared" si="8"/>
        <v>-10</v>
      </c>
      <c r="G281" s="13">
        <f t="shared" si="9"/>
        <v>-18300</v>
      </c>
    </row>
    <row r="282" spans="1:9" ht="14.25" x14ac:dyDescent="0.2">
      <c r="A282" s="52">
        <v>277</v>
      </c>
      <c r="B282" s="7" t="s">
        <v>6</v>
      </c>
      <c r="C282" s="8">
        <v>305</v>
      </c>
      <c r="D282" s="25">
        <v>42124</v>
      </c>
      <c r="E282" s="16">
        <v>42114</v>
      </c>
      <c r="F282" s="54">
        <f t="shared" si="8"/>
        <v>-10</v>
      </c>
      <c r="G282" s="13">
        <f t="shared" si="9"/>
        <v>-3050</v>
      </c>
    </row>
    <row r="283" spans="1:9" ht="14.25" x14ac:dyDescent="0.2">
      <c r="A283" s="52">
        <v>278</v>
      </c>
      <c r="B283" s="7" t="s">
        <v>39</v>
      </c>
      <c r="C283" s="8">
        <v>1400.34</v>
      </c>
      <c r="D283" s="25">
        <v>42124</v>
      </c>
      <c r="E283" s="16">
        <v>42114</v>
      </c>
      <c r="F283" s="54">
        <f t="shared" si="8"/>
        <v>-10</v>
      </c>
      <c r="G283" s="13">
        <f t="shared" si="9"/>
        <v>-14003.4</v>
      </c>
    </row>
    <row r="284" spans="1:9" ht="14.25" x14ac:dyDescent="0.2">
      <c r="A284" s="52">
        <v>279</v>
      </c>
      <c r="B284" s="7" t="s">
        <v>14</v>
      </c>
      <c r="C284" s="8">
        <v>699.38</v>
      </c>
      <c r="D284" s="25">
        <v>42124</v>
      </c>
      <c r="E284" s="16">
        <v>42114</v>
      </c>
      <c r="F284" s="54">
        <f t="shared" si="8"/>
        <v>-10</v>
      </c>
      <c r="G284" s="13">
        <f t="shared" si="9"/>
        <v>-6993.8</v>
      </c>
    </row>
    <row r="285" spans="1:9" ht="14.25" x14ac:dyDescent="0.2">
      <c r="A285" s="52">
        <v>280</v>
      </c>
      <c r="B285" s="7" t="s">
        <v>12</v>
      </c>
      <c r="C285" s="8">
        <v>142.74</v>
      </c>
      <c r="D285" s="25">
        <v>42124</v>
      </c>
      <c r="E285" s="16">
        <v>42114</v>
      </c>
      <c r="F285" s="54">
        <f t="shared" si="8"/>
        <v>-10</v>
      </c>
      <c r="G285" s="13">
        <f t="shared" si="9"/>
        <v>-1427.4</v>
      </c>
    </row>
    <row r="286" spans="1:9" ht="14.25" x14ac:dyDescent="0.2">
      <c r="A286" s="52">
        <v>281</v>
      </c>
      <c r="B286" s="7" t="s">
        <v>20</v>
      </c>
      <c r="C286" s="8">
        <v>127.39</v>
      </c>
      <c r="D286" s="25">
        <v>42124</v>
      </c>
      <c r="E286" s="16">
        <v>42115</v>
      </c>
      <c r="F286" s="54">
        <f t="shared" si="8"/>
        <v>-9</v>
      </c>
      <c r="G286" s="13">
        <f t="shared" si="9"/>
        <v>-1146.51</v>
      </c>
      <c r="I286" s="46"/>
    </row>
    <row r="287" spans="1:9" ht="14.25" x14ac:dyDescent="0.2">
      <c r="A287" s="52">
        <v>282</v>
      </c>
      <c r="B287" s="7" t="s">
        <v>41</v>
      </c>
      <c r="C287" s="8">
        <v>137.4</v>
      </c>
      <c r="D287" s="25">
        <v>42063</v>
      </c>
      <c r="E287" s="16">
        <v>42115</v>
      </c>
      <c r="F287" s="54">
        <f t="shared" ref="F287:F350" si="10">E287-D287</f>
        <v>52</v>
      </c>
      <c r="G287" s="13">
        <f t="shared" ref="G287:G350" si="11">F287*C287</f>
        <v>7144.8</v>
      </c>
    </row>
    <row r="288" spans="1:9" ht="14.25" x14ac:dyDescent="0.2">
      <c r="A288" s="52">
        <v>283</v>
      </c>
      <c r="B288" s="7" t="s">
        <v>41</v>
      </c>
      <c r="C288" s="8">
        <v>112.78</v>
      </c>
      <c r="D288" s="25">
        <v>42072</v>
      </c>
      <c r="E288" s="16">
        <v>42115</v>
      </c>
      <c r="F288" s="54">
        <f t="shared" si="10"/>
        <v>43</v>
      </c>
      <c r="G288" s="13">
        <f t="shared" si="11"/>
        <v>4849.54</v>
      </c>
    </row>
    <row r="289" spans="1:9" ht="14.25" x14ac:dyDescent="0.2">
      <c r="A289" s="52">
        <v>284</v>
      </c>
      <c r="B289" s="7" t="s">
        <v>41</v>
      </c>
      <c r="C289" s="8">
        <v>147.62</v>
      </c>
      <c r="D289" s="25">
        <v>42117</v>
      </c>
      <c r="E289" s="16">
        <v>42115</v>
      </c>
      <c r="F289" s="54">
        <f t="shared" si="10"/>
        <v>-2</v>
      </c>
      <c r="G289" s="13">
        <f t="shared" si="11"/>
        <v>-295.24</v>
      </c>
    </row>
    <row r="290" spans="1:9" ht="14.25" x14ac:dyDescent="0.2">
      <c r="A290" s="52">
        <v>285</v>
      </c>
      <c r="B290" s="7" t="s">
        <v>71</v>
      </c>
      <c r="C290" s="8">
        <v>1220</v>
      </c>
      <c r="D290" s="25">
        <v>42116</v>
      </c>
      <c r="E290" s="16">
        <v>42115</v>
      </c>
      <c r="F290" s="54">
        <f t="shared" si="10"/>
        <v>-1</v>
      </c>
      <c r="G290" s="13">
        <f t="shared" si="11"/>
        <v>-1220</v>
      </c>
    </row>
    <row r="291" spans="1:9" ht="14.25" x14ac:dyDescent="0.2">
      <c r="A291" s="52">
        <v>286</v>
      </c>
      <c r="B291" s="7" t="s">
        <v>63</v>
      </c>
      <c r="C291" s="8">
        <v>100.58</v>
      </c>
      <c r="D291" s="25">
        <v>42124</v>
      </c>
      <c r="E291" s="16">
        <v>42115</v>
      </c>
      <c r="F291" s="54">
        <f t="shared" si="10"/>
        <v>-9</v>
      </c>
      <c r="G291" s="13">
        <f t="shared" si="11"/>
        <v>-905.22</v>
      </c>
    </row>
    <row r="292" spans="1:9" ht="14.25" x14ac:dyDescent="0.2">
      <c r="A292" s="52">
        <v>287</v>
      </c>
      <c r="B292" s="7" t="s">
        <v>63</v>
      </c>
      <c r="C292" s="8">
        <v>109.81</v>
      </c>
      <c r="D292" s="25">
        <v>42124</v>
      </c>
      <c r="E292" s="16">
        <v>42115</v>
      </c>
      <c r="F292" s="54">
        <f t="shared" si="10"/>
        <v>-9</v>
      </c>
      <c r="G292" s="13">
        <f t="shared" si="11"/>
        <v>-988.29</v>
      </c>
      <c r="I292" s="46"/>
    </row>
    <row r="293" spans="1:9" ht="14.25" x14ac:dyDescent="0.2">
      <c r="A293" s="52">
        <v>288</v>
      </c>
      <c r="B293" s="7" t="s">
        <v>63</v>
      </c>
      <c r="C293" s="8">
        <v>330.02</v>
      </c>
      <c r="D293" s="25">
        <v>42124</v>
      </c>
      <c r="E293" s="16">
        <v>42115</v>
      </c>
      <c r="F293" s="54">
        <f t="shared" si="10"/>
        <v>-9</v>
      </c>
      <c r="G293" s="13">
        <f t="shared" si="11"/>
        <v>-2970.18</v>
      </c>
    </row>
    <row r="294" spans="1:9" ht="14.25" x14ac:dyDescent="0.2">
      <c r="A294" s="52">
        <v>289</v>
      </c>
      <c r="B294" s="7" t="s">
        <v>100</v>
      </c>
      <c r="C294" s="8">
        <v>57.1</v>
      </c>
      <c r="D294" s="25">
        <v>42115</v>
      </c>
      <c r="E294" s="16">
        <v>42116</v>
      </c>
      <c r="F294" s="54">
        <f t="shared" si="10"/>
        <v>1</v>
      </c>
      <c r="G294" s="13">
        <f t="shared" si="11"/>
        <v>57.1</v>
      </c>
    </row>
    <row r="295" spans="1:9" ht="14.25" x14ac:dyDescent="0.2">
      <c r="A295" s="52">
        <v>290</v>
      </c>
      <c r="B295" s="7" t="s">
        <v>100</v>
      </c>
      <c r="C295" s="8">
        <v>73.86</v>
      </c>
      <c r="D295" s="25">
        <v>42117</v>
      </c>
      <c r="E295" s="16">
        <v>42116</v>
      </c>
      <c r="F295" s="54">
        <f t="shared" si="10"/>
        <v>-1</v>
      </c>
      <c r="G295" s="13">
        <f t="shared" si="11"/>
        <v>-73.86</v>
      </c>
    </row>
    <row r="296" spans="1:9" ht="14.25" x14ac:dyDescent="0.2">
      <c r="A296" s="52">
        <v>291</v>
      </c>
      <c r="B296" s="7" t="s">
        <v>100</v>
      </c>
      <c r="C296" s="8">
        <v>57.1</v>
      </c>
      <c r="D296" s="25">
        <v>42120</v>
      </c>
      <c r="E296" s="16">
        <v>42116</v>
      </c>
      <c r="F296" s="54">
        <f t="shared" si="10"/>
        <v>-4</v>
      </c>
      <c r="G296" s="13">
        <f t="shared" si="11"/>
        <v>-228.4</v>
      </c>
    </row>
    <row r="297" spans="1:9" ht="14.25" x14ac:dyDescent="0.2">
      <c r="A297" s="52">
        <v>292</v>
      </c>
      <c r="B297" s="7" t="s">
        <v>100</v>
      </c>
      <c r="C297" s="8">
        <v>57.1</v>
      </c>
      <c r="D297" s="25">
        <v>42120</v>
      </c>
      <c r="E297" s="16">
        <v>42116</v>
      </c>
      <c r="F297" s="54">
        <f t="shared" si="10"/>
        <v>-4</v>
      </c>
      <c r="G297" s="13">
        <f t="shared" si="11"/>
        <v>-228.4</v>
      </c>
    </row>
    <row r="298" spans="1:9" ht="14.25" x14ac:dyDescent="0.2">
      <c r="A298" s="52">
        <v>293</v>
      </c>
      <c r="B298" s="7" t="s">
        <v>100</v>
      </c>
      <c r="C298" s="8">
        <v>123.83</v>
      </c>
      <c r="D298" s="25">
        <v>42134</v>
      </c>
      <c r="E298" s="16">
        <v>42116</v>
      </c>
      <c r="F298" s="54">
        <f t="shared" si="10"/>
        <v>-18</v>
      </c>
      <c r="G298" s="13">
        <f t="shared" si="11"/>
        <v>-2228.94</v>
      </c>
      <c r="I298" s="46"/>
    </row>
    <row r="299" spans="1:9" ht="14.25" x14ac:dyDescent="0.2">
      <c r="A299" s="52">
        <v>294</v>
      </c>
      <c r="B299" s="7" t="s">
        <v>100</v>
      </c>
      <c r="C299" s="8">
        <v>16.350000000000001</v>
      </c>
      <c r="D299" s="25">
        <v>42134</v>
      </c>
      <c r="E299" s="16">
        <v>42116</v>
      </c>
      <c r="F299" s="54">
        <f t="shared" si="10"/>
        <v>-18</v>
      </c>
      <c r="G299" s="13">
        <f t="shared" si="11"/>
        <v>-294.3</v>
      </c>
    </row>
    <row r="300" spans="1:9" ht="14.25" x14ac:dyDescent="0.2">
      <c r="A300" s="52">
        <v>295</v>
      </c>
      <c r="B300" s="7" t="s">
        <v>100</v>
      </c>
      <c r="C300" s="8">
        <v>18.190000000000001</v>
      </c>
      <c r="D300" s="25">
        <v>42134</v>
      </c>
      <c r="E300" s="16">
        <v>42116</v>
      </c>
      <c r="F300" s="54">
        <f t="shared" si="10"/>
        <v>-18</v>
      </c>
      <c r="G300" s="13">
        <f t="shared" si="11"/>
        <v>-327.42</v>
      </c>
    </row>
    <row r="301" spans="1:9" ht="14.25" x14ac:dyDescent="0.2">
      <c r="A301" s="52">
        <v>296</v>
      </c>
      <c r="B301" s="7" t="s">
        <v>100</v>
      </c>
      <c r="C301" s="8">
        <v>12.81</v>
      </c>
      <c r="D301" s="25">
        <v>42142</v>
      </c>
      <c r="E301" s="16">
        <v>42116</v>
      </c>
      <c r="F301" s="54">
        <f t="shared" si="10"/>
        <v>-26</v>
      </c>
      <c r="G301" s="13">
        <f t="shared" si="11"/>
        <v>-333.06</v>
      </c>
    </row>
    <row r="302" spans="1:9" ht="14.25" x14ac:dyDescent="0.2">
      <c r="A302" s="52">
        <v>297</v>
      </c>
      <c r="B302" s="7" t="s">
        <v>57</v>
      </c>
      <c r="C302" s="8">
        <v>1870.67</v>
      </c>
      <c r="D302" s="25">
        <v>42124</v>
      </c>
      <c r="E302" s="16">
        <v>42116</v>
      </c>
      <c r="F302" s="54">
        <f t="shared" si="10"/>
        <v>-8</v>
      </c>
      <c r="G302" s="13">
        <f t="shared" si="11"/>
        <v>-14965.36</v>
      </c>
      <c r="I302" s="46"/>
    </row>
    <row r="303" spans="1:9" ht="14.25" x14ac:dyDescent="0.2">
      <c r="A303" s="52">
        <v>298</v>
      </c>
      <c r="B303" s="7" t="s">
        <v>48</v>
      </c>
      <c r="C303" s="8">
        <v>73.2</v>
      </c>
      <c r="D303" s="25">
        <v>42124</v>
      </c>
      <c r="E303" s="16">
        <v>42116</v>
      </c>
      <c r="F303" s="54">
        <f t="shared" si="10"/>
        <v>-8</v>
      </c>
      <c r="G303" s="13">
        <f t="shared" si="11"/>
        <v>-585.6</v>
      </c>
    </row>
    <row r="304" spans="1:9" ht="14.25" x14ac:dyDescent="0.2">
      <c r="A304" s="52">
        <v>299</v>
      </c>
      <c r="B304" s="7" t="s">
        <v>107</v>
      </c>
      <c r="C304" s="8">
        <v>2182.2400000000002</v>
      </c>
      <c r="D304" s="25">
        <v>42136</v>
      </c>
      <c r="E304" s="16">
        <v>42117</v>
      </c>
      <c r="F304" s="54">
        <f t="shared" si="10"/>
        <v>-19</v>
      </c>
      <c r="G304" s="13">
        <f t="shared" si="11"/>
        <v>-41462.560000000005</v>
      </c>
    </row>
    <row r="305" spans="1:9" ht="14.25" x14ac:dyDescent="0.2">
      <c r="A305" s="52">
        <v>300</v>
      </c>
      <c r="B305" s="7" t="s">
        <v>7</v>
      </c>
      <c r="C305" s="8">
        <v>13664</v>
      </c>
      <c r="D305" s="25">
        <v>42124</v>
      </c>
      <c r="E305" s="16">
        <v>42117</v>
      </c>
      <c r="F305" s="54">
        <f t="shared" si="10"/>
        <v>-7</v>
      </c>
      <c r="G305" s="13">
        <f t="shared" si="11"/>
        <v>-95648</v>
      </c>
    </row>
    <row r="306" spans="1:9" ht="14.25" x14ac:dyDescent="0.2">
      <c r="A306" s="52">
        <v>301</v>
      </c>
      <c r="B306" s="7" t="s">
        <v>34</v>
      </c>
      <c r="C306" s="8">
        <v>8105.92</v>
      </c>
      <c r="D306" s="25">
        <v>42118</v>
      </c>
      <c r="E306" s="16">
        <v>42117</v>
      </c>
      <c r="F306" s="54">
        <f t="shared" si="10"/>
        <v>-1</v>
      </c>
      <c r="G306" s="13">
        <f t="shared" si="11"/>
        <v>-8105.92</v>
      </c>
    </row>
    <row r="307" spans="1:9" ht="14.25" x14ac:dyDescent="0.2">
      <c r="A307" s="52">
        <v>302</v>
      </c>
      <c r="B307" s="7" t="s">
        <v>97</v>
      </c>
      <c r="C307" s="8">
        <v>30.5</v>
      </c>
      <c r="D307" s="25">
        <v>42122</v>
      </c>
      <c r="E307" s="16">
        <v>42117</v>
      </c>
      <c r="F307" s="54">
        <f t="shared" si="10"/>
        <v>-5</v>
      </c>
      <c r="G307" s="13">
        <f t="shared" si="11"/>
        <v>-152.5</v>
      </c>
    </row>
    <row r="308" spans="1:9" ht="14.25" x14ac:dyDescent="0.2">
      <c r="A308" s="52">
        <v>303</v>
      </c>
      <c r="B308" s="7" t="s">
        <v>52</v>
      </c>
      <c r="C308" s="8">
        <v>355</v>
      </c>
      <c r="D308" s="25">
        <v>42107</v>
      </c>
      <c r="E308" s="16">
        <v>42117</v>
      </c>
      <c r="F308" s="54">
        <f t="shared" si="10"/>
        <v>10</v>
      </c>
      <c r="G308" s="13">
        <f t="shared" si="11"/>
        <v>3550</v>
      </c>
      <c r="I308" s="46"/>
    </row>
    <row r="309" spans="1:9" ht="14.25" x14ac:dyDescent="0.2">
      <c r="A309" s="52">
        <v>304</v>
      </c>
      <c r="B309" s="7" t="s">
        <v>93</v>
      </c>
      <c r="C309" s="8">
        <v>31.48</v>
      </c>
      <c r="D309" s="25">
        <v>42117</v>
      </c>
      <c r="E309" s="16">
        <v>42117</v>
      </c>
      <c r="F309" s="54">
        <f t="shared" si="10"/>
        <v>0</v>
      </c>
      <c r="G309" s="13">
        <f t="shared" si="11"/>
        <v>0</v>
      </c>
    </row>
    <row r="310" spans="1:9" ht="14.25" x14ac:dyDescent="0.2">
      <c r="A310" s="52">
        <v>305</v>
      </c>
      <c r="B310" s="7" t="s">
        <v>102</v>
      </c>
      <c r="C310" s="8">
        <v>7505</v>
      </c>
      <c r="D310" s="25">
        <v>42124</v>
      </c>
      <c r="E310" s="16">
        <v>42118</v>
      </c>
      <c r="F310" s="54">
        <f t="shared" si="10"/>
        <v>-6</v>
      </c>
      <c r="G310" s="13">
        <f t="shared" si="11"/>
        <v>-45030</v>
      </c>
    </row>
    <row r="311" spans="1:9" ht="14.25" x14ac:dyDescent="0.2">
      <c r="A311" s="52">
        <v>306</v>
      </c>
      <c r="B311" s="7" t="s">
        <v>94</v>
      </c>
      <c r="C311" s="8">
        <v>1708</v>
      </c>
      <c r="D311" s="25">
        <v>42118</v>
      </c>
      <c r="E311" s="16">
        <v>42118</v>
      </c>
      <c r="F311" s="54">
        <f t="shared" si="10"/>
        <v>0</v>
      </c>
      <c r="G311" s="13">
        <f t="shared" si="11"/>
        <v>0</v>
      </c>
    </row>
    <row r="312" spans="1:9" ht="14.25" x14ac:dyDescent="0.2">
      <c r="A312" s="52">
        <v>307</v>
      </c>
      <c r="B312" s="7" t="s">
        <v>63</v>
      </c>
      <c r="C312" s="8">
        <v>6100</v>
      </c>
      <c r="D312" s="25">
        <v>42124</v>
      </c>
      <c r="E312" s="16">
        <v>42118</v>
      </c>
      <c r="F312" s="54">
        <f t="shared" si="10"/>
        <v>-6</v>
      </c>
      <c r="G312" s="13">
        <f t="shared" si="11"/>
        <v>-36600</v>
      </c>
    </row>
    <row r="313" spans="1:9" ht="14.25" x14ac:dyDescent="0.2">
      <c r="A313" s="52">
        <v>308</v>
      </c>
      <c r="B313" s="7" t="s">
        <v>25</v>
      </c>
      <c r="C313" s="8">
        <v>2979.14</v>
      </c>
      <c r="D313" s="25">
        <v>42094</v>
      </c>
      <c r="E313" s="16">
        <v>42118</v>
      </c>
      <c r="F313" s="54">
        <f t="shared" si="10"/>
        <v>24</v>
      </c>
      <c r="G313" s="13">
        <f t="shared" si="11"/>
        <v>71499.360000000001</v>
      </c>
      <c r="I313" s="46"/>
    </row>
    <row r="314" spans="1:9" ht="14.25" x14ac:dyDescent="0.2">
      <c r="A314" s="52">
        <v>309</v>
      </c>
      <c r="B314" s="7" t="s">
        <v>25</v>
      </c>
      <c r="C314" s="8">
        <v>1713.81</v>
      </c>
      <c r="D314" s="25">
        <v>42124</v>
      </c>
      <c r="E314" s="16">
        <v>42118</v>
      </c>
      <c r="F314" s="54">
        <f t="shared" si="10"/>
        <v>-6</v>
      </c>
      <c r="G314" s="13">
        <f t="shared" si="11"/>
        <v>-10282.86</v>
      </c>
    </row>
    <row r="315" spans="1:9" ht="14.25" x14ac:dyDescent="0.2">
      <c r="A315" s="52">
        <v>310</v>
      </c>
      <c r="B315" s="7" t="s">
        <v>39</v>
      </c>
      <c r="C315" s="8">
        <v>1094.8600000000001</v>
      </c>
      <c r="D315" s="25">
        <v>42124</v>
      </c>
      <c r="E315" s="16">
        <v>42118</v>
      </c>
      <c r="F315" s="54">
        <f t="shared" si="10"/>
        <v>-6</v>
      </c>
      <c r="G315" s="13">
        <f t="shared" si="11"/>
        <v>-6569.1600000000008</v>
      </c>
    </row>
    <row r="316" spans="1:9" ht="14.25" x14ac:dyDescent="0.2">
      <c r="A316" s="52">
        <v>311</v>
      </c>
      <c r="B316" s="7" t="s">
        <v>44</v>
      </c>
      <c r="C316" s="8">
        <v>7210.2</v>
      </c>
      <c r="D316" s="25">
        <v>42124</v>
      </c>
      <c r="E316" s="16">
        <v>42121</v>
      </c>
      <c r="F316" s="54">
        <f t="shared" si="10"/>
        <v>-3</v>
      </c>
      <c r="G316" s="13">
        <f t="shared" si="11"/>
        <v>-21630.6</v>
      </c>
    </row>
    <row r="317" spans="1:9" ht="14.25" x14ac:dyDescent="0.2">
      <c r="A317" s="52">
        <v>312</v>
      </c>
      <c r="B317" s="7" t="s">
        <v>95</v>
      </c>
      <c r="C317" s="8">
        <v>439.2</v>
      </c>
      <c r="D317" s="25">
        <v>42118</v>
      </c>
      <c r="E317" s="16">
        <v>42121</v>
      </c>
      <c r="F317" s="54">
        <f t="shared" si="10"/>
        <v>3</v>
      </c>
      <c r="G317" s="13">
        <f t="shared" si="11"/>
        <v>1317.6</v>
      </c>
    </row>
    <row r="318" spans="1:9" ht="14.25" x14ac:dyDescent="0.2">
      <c r="A318" s="52">
        <v>313</v>
      </c>
      <c r="B318" s="7" t="s">
        <v>6</v>
      </c>
      <c r="C318" s="8">
        <v>420</v>
      </c>
      <c r="D318" s="25">
        <v>42138</v>
      </c>
      <c r="E318" s="16">
        <v>42122</v>
      </c>
      <c r="F318" s="54">
        <f t="shared" si="10"/>
        <v>-16</v>
      </c>
      <c r="G318" s="13">
        <f t="shared" si="11"/>
        <v>-6720</v>
      </c>
    </row>
    <row r="319" spans="1:9" ht="14.25" x14ac:dyDescent="0.2">
      <c r="A319" s="52">
        <v>314</v>
      </c>
      <c r="B319" s="7" t="s">
        <v>43</v>
      </c>
      <c r="C319" s="8">
        <v>3370.81</v>
      </c>
      <c r="D319" s="25">
        <v>42124</v>
      </c>
      <c r="E319" s="16">
        <v>42122</v>
      </c>
      <c r="F319" s="54">
        <f t="shared" si="10"/>
        <v>-2</v>
      </c>
      <c r="G319" s="13">
        <f t="shared" si="11"/>
        <v>-6741.62</v>
      </c>
      <c r="I319" s="46"/>
    </row>
    <row r="320" spans="1:9" ht="14.25" x14ac:dyDescent="0.2">
      <c r="A320" s="52">
        <v>315</v>
      </c>
      <c r="B320" s="7" t="s">
        <v>43</v>
      </c>
      <c r="C320" s="8">
        <v>500.93</v>
      </c>
      <c r="D320" s="25">
        <v>42094</v>
      </c>
      <c r="E320" s="16">
        <v>42122</v>
      </c>
      <c r="F320" s="54">
        <f t="shared" si="10"/>
        <v>28</v>
      </c>
      <c r="G320" s="13">
        <f t="shared" si="11"/>
        <v>14026.04</v>
      </c>
    </row>
    <row r="321" spans="1:9" ht="14.25" x14ac:dyDescent="0.2">
      <c r="A321" s="52">
        <v>316</v>
      </c>
      <c r="B321" s="7" t="s">
        <v>43</v>
      </c>
      <c r="C321" s="8">
        <v>1197.6500000000001</v>
      </c>
      <c r="D321" s="25">
        <v>42124</v>
      </c>
      <c r="E321" s="16">
        <v>42122</v>
      </c>
      <c r="F321" s="54">
        <f t="shared" si="10"/>
        <v>-2</v>
      </c>
      <c r="G321" s="13">
        <f t="shared" si="11"/>
        <v>-2395.3000000000002</v>
      </c>
    </row>
    <row r="322" spans="1:9" ht="14.25" x14ac:dyDescent="0.2">
      <c r="A322" s="52">
        <v>317</v>
      </c>
      <c r="B322" s="7" t="s">
        <v>51</v>
      </c>
      <c r="C322" s="8">
        <v>8616.15</v>
      </c>
      <c r="D322" s="25">
        <v>42124</v>
      </c>
      <c r="E322" s="16">
        <v>42122</v>
      </c>
      <c r="F322" s="54">
        <f t="shared" si="10"/>
        <v>-2</v>
      </c>
      <c r="G322" s="13">
        <f t="shared" si="11"/>
        <v>-17232.3</v>
      </c>
    </row>
    <row r="323" spans="1:9" ht="14.25" x14ac:dyDescent="0.2">
      <c r="A323" s="52">
        <v>318</v>
      </c>
      <c r="B323" s="7" t="s">
        <v>62</v>
      </c>
      <c r="C323" s="8">
        <v>70</v>
      </c>
      <c r="D323" s="25">
        <v>42063</v>
      </c>
      <c r="E323" s="16">
        <v>42122</v>
      </c>
      <c r="F323" s="54">
        <f t="shared" si="10"/>
        <v>59</v>
      </c>
      <c r="G323" s="13">
        <f t="shared" si="11"/>
        <v>4130</v>
      </c>
      <c r="I323" s="46"/>
    </row>
    <row r="324" spans="1:9" ht="14.25" x14ac:dyDescent="0.2">
      <c r="A324" s="52">
        <v>319</v>
      </c>
      <c r="B324" s="7" t="s">
        <v>62</v>
      </c>
      <c r="C324" s="8">
        <v>527</v>
      </c>
      <c r="D324" s="25">
        <v>42089</v>
      </c>
      <c r="E324" s="16">
        <v>42122</v>
      </c>
      <c r="F324" s="54">
        <f t="shared" si="10"/>
        <v>33</v>
      </c>
      <c r="G324" s="13">
        <f t="shared" si="11"/>
        <v>17391</v>
      </c>
    </row>
    <row r="325" spans="1:9" ht="14.25" x14ac:dyDescent="0.2">
      <c r="A325" s="52">
        <v>320</v>
      </c>
      <c r="B325" s="7" t="s">
        <v>63</v>
      </c>
      <c r="C325" s="8">
        <v>5078.96</v>
      </c>
      <c r="D325" s="25">
        <v>42124</v>
      </c>
      <c r="E325" s="16">
        <v>42122</v>
      </c>
      <c r="F325" s="54">
        <f t="shared" si="10"/>
        <v>-2</v>
      </c>
      <c r="G325" s="13">
        <f t="shared" si="11"/>
        <v>-10157.92</v>
      </c>
    </row>
    <row r="326" spans="1:9" ht="14.25" x14ac:dyDescent="0.2">
      <c r="A326" s="52">
        <v>321</v>
      </c>
      <c r="B326" s="7" t="s">
        <v>49</v>
      </c>
      <c r="C326" s="8">
        <v>1332.77</v>
      </c>
      <c r="D326" s="25">
        <v>42124</v>
      </c>
      <c r="E326" s="16">
        <v>42122</v>
      </c>
      <c r="F326" s="54">
        <f t="shared" si="10"/>
        <v>-2</v>
      </c>
      <c r="G326" s="13">
        <f t="shared" si="11"/>
        <v>-2665.54</v>
      </c>
    </row>
    <row r="327" spans="1:9" ht="14.25" x14ac:dyDescent="0.2">
      <c r="A327" s="52">
        <v>322</v>
      </c>
      <c r="B327" s="7" t="s">
        <v>55</v>
      </c>
      <c r="C327" s="8">
        <v>698.08</v>
      </c>
      <c r="D327" s="25">
        <v>42116</v>
      </c>
      <c r="E327" s="16">
        <v>42123</v>
      </c>
      <c r="F327" s="54">
        <f t="shared" si="10"/>
        <v>7</v>
      </c>
      <c r="G327" s="13">
        <f t="shared" si="11"/>
        <v>4886.5600000000004</v>
      </c>
    </row>
    <row r="328" spans="1:9" ht="14.25" x14ac:dyDescent="0.2">
      <c r="A328" s="52">
        <v>323</v>
      </c>
      <c r="B328" s="7" t="s">
        <v>55</v>
      </c>
      <c r="C328" s="8">
        <v>93.33</v>
      </c>
      <c r="D328" s="25">
        <v>42135</v>
      </c>
      <c r="E328" s="16">
        <v>42123</v>
      </c>
      <c r="F328" s="54">
        <f t="shared" si="10"/>
        <v>-12</v>
      </c>
      <c r="G328" s="13">
        <f t="shared" si="11"/>
        <v>-1119.96</v>
      </c>
    </row>
    <row r="329" spans="1:9" ht="14.25" x14ac:dyDescent="0.2">
      <c r="A329" s="52">
        <v>324</v>
      </c>
      <c r="B329" s="7" t="s">
        <v>133</v>
      </c>
      <c r="C329" s="8">
        <v>139301.76999999999</v>
      </c>
      <c r="D329" s="25">
        <v>42063</v>
      </c>
      <c r="E329" s="16">
        <v>42123</v>
      </c>
      <c r="F329" s="54">
        <f t="shared" si="10"/>
        <v>60</v>
      </c>
      <c r="G329" s="13">
        <f t="shared" si="11"/>
        <v>8358106.1999999993</v>
      </c>
      <c r="I329" s="46"/>
    </row>
    <row r="330" spans="1:9" ht="14.25" x14ac:dyDescent="0.2">
      <c r="A330" s="52">
        <v>325</v>
      </c>
      <c r="B330" s="7" t="s">
        <v>133</v>
      </c>
      <c r="C330" s="8">
        <v>150.61000000000001</v>
      </c>
      <c r="D330" s="25">
        <v>42094</v>
      </c>
      <c r="E330" s="16">
        <v>42123</v>
      </c>
      <c r="F330" s="54">
        <f t="shared" si="10"/>
        <v>29</v>
      </c>
      <c r="G330" s="13">
        <f t="shared" si="11"/>
        <v>4367.6900000000005</v>
      </c>
    </row>
    <row r="331" spans="1:9" ht="14.25" x14ac:dyDescent="0.2">
      <c r="A331" s="52">
        <v>326</v>
      </c>
      <c r="B331" s="7" t="s">
        <v>30</v>
      </c>
      <c r="C331" s="8">
        <v>2395.4900000000002</v>
      </c>
      <c r="D331" s="25">
        <v>42128</v>
      </c>
      <c r="E331" s="16">
        <v>42128</v>
      </c>
      <c r="F331" s="54">
        <f t="shared" si="10"/>
        <v>0</v>
      </c>
      <c r="G331" s="13">
        <f t="shared" si="11"/>
        <v>0</v>
      </c>
    </row>
    <row r="332" spans="1:9" ht="14.25" x14ac:dyDescent="0.2">
      <c r="A332" s="52">
        <v>327</v>
      </c>
      <c r="B332" s="7" t="s">
        <v>118</v>
      </c>
      <c r="C332" s="8">
        <v>1654</v>
      </c>
      <c r="D332" s="25">
        <v>42124</v>
      </c>
      <c r="E332" s="16">
        <v>42128</v>
      </c>
      <c r="F332" s="54">
        <f t="shared" si="10"/>
        <v>4</v>
      </c>
      <c r="G332" s="13">
        <f t="shared" si="11"/>
        <v>6616</v>
      </c>
    </row>
    <row r="333" spans="1:9" ht="14.25" x14ac:dyDescent="0.2">
      <c r="A333" s="52">
        <v>328</v>
      </c>
      <c r="B333" s="7" t="s">
        <v>34</v>
      </c>
      <c r="C333" s="8">
        <v>7926.84</v>
      </c>
      <c r="D333" s="25">
        <v>42128</v>
      </c>
      <c r="E333" s="16">
        <v>42128</v>
      </c>
      <c r="F333" s="54">
        <f t="shared" si="10"/>
        <v>0</v>
      </c>
      <c r="G333" s="13">
        <f t="shared" si="11"/>
        <v>0</v>
      </c>
    </row>
    <row r="334" spans="1:9" ht="14.25" x14ac:dyDescent="0.2">
      <c r="A334" s="52">
        <v>329</v>
      </c>
      <c r="B334" s="7" t="s">
        <v>19</v>
      </c>
      <c r="C334" s="8">
        <v>735.66</v>
      </c>
      <c r="D334" s="25">
        <v>42155</v>
      </c>
      <c r="E334" s="16">
        <v>42128</v>
      </c>
      <c r="F334" s="54">
        <f t="shared" si="10"/>
        <v>-27</v>
      </c>
      <c r="G334" s="13">
        <f t="shared" si="11"/>
        <v>-19862.82</v>
      </c>
    </row>
    <row r="335" spans="1:9" ht="14.25" x14ac:dyDescent="0.2">
      <c r="A335" s="52">
        <v>330</v>
      </c>
      <c r="B335" s="7" t="s">
        <v>17</v>
      </c>
      <c r="C335" s="8">
        <v>769.6</v>
      </c>
      <c r="D335" s="25">
        <v>42094</v>
      </c>
      <c r="E335" s="16">
        <v>42128</v>
      </c>
      <c r="F335" s="54">
        <f t="shared" si="10"/>
        <v>34</v>
      </c>
      <c r="G335" s="13">
        <f t="shared" si="11"/>
        <v>26166.400000000001</v>
      </c>
      <c r="I335" s="46"/>
    </row>
    <row r="336" spans="1:9" ht="14.25" x14ac:dyDescent="0.2">
      <c r="A336" s="52">
        <v>331</v>
      </c>
      <c r="B336" s="7" t="s">
        <v>17</v>
      </c>
      <c r="C336" s="8">
        <v>974.6</v>
      </c>
      <c r="D336" s="25">
        <v>42094</v>
      </c>
      <c r="E336" s="16">
        <v>42128</v>
      </c>
      <c r="F336" s="54">
        <f t="shared" si="10"/>
        <v>34</v>
      </c>
      <c r="G336" s="13">
        <f t="shared" si="11"/>
        <v>33136.400000000001</v>
      </c>
    </row>
    <row r="337" spans="1:9" ht="14.25" x14ac:dyDescent="0.2">
      <c r="A337" s="52">
        <v>332</v>
      </c>
      <c r="B337" s="7" t="s">
        <v>17</v>
      </c>
      <c r="C337" s="8">
        <v>42.33</v>
      </c>
      <c r="D337" s="25">
        <v>42124</v>
      </c>
      <c r="E337" s="16">
        <v>42128</v>
      </c>
      <c r="F337" s="54">
        <f t="shared" si="10"/>
        <v>4</v>
      </c>
      <c r="G337" s="13">
        <f t="shared" si="11"/>
        <v>169.32</v>
      </c>
    </row>
    <row r="338" spans="1:9" ht="14.25" x14ac:dyDescent="0.2">
      <c r="A338" s="52">
        <v>333</v>
      </c>
      <c r="B338" s="7" t="s">
        <v>39</v>
      </c>
      <c r="C338" s="8">
        <v>1225.73</v>
      </c>
      <c r="D338" s="25">
        <v>42124</v>
      </c>
      <c r="E338" s="16">
        <v>42128</v>
      </c>
      <c r="F338" s="54">
        <f t="shared" si="10"/>
        <v>4</v>
      </c>
      <c r="G338" s="13">
        <f t="shared" si="11"/>
        <v>4902.92</v>
      </c>
    </row>
    <row r="339" spans="1:9" ht="14.25" x14ac:dyDescent="0.2">
      <c r="A339" s="52">
        <v>334</v>
      </c>
      <c r="B339" s="10" t="s">
        <v>4</v>
      </c>
      <c r="C339" s="11">
        <v>5162.8</v>
      </c>
      <c r="D339" s="25">
        <v>42004</v>
      </c>
      <c r="E339" s="53">
        <v>42128</v>
      </c>
      <c r="F339" s="54">
        <f t="shared" si="10"/>
        <v>124</v>
      </c>
      <c r="G339" s="55">
        <f>F339*C339</f>
        <v>640187.20000000007</v>
      </c>
    </row>
    <row r="340" spans="1:9" ht="14.25" x14ac:dyDescent="0.2">
      <c r="A340" s="52">
        <v>335</v>
      </c>
      <c r="B340" s="7" t="s">
        <v>23</v>
      </c>
      <c r="C340" s="8">
        <v>100</v>
      </c>
      <c r="D340" s="25">
        <v>42099</v>
      </c>
      <c r="E340" s="16">
        <v>42128</v>
      </c>
      <c r="F340" s="54">
        <f t="shared" si="10"/>
        <v>29</v>
      </c>
      <c r="G340" s="13">
        <f t="shared" si="11"/>
        <v>2900</v>
      </c>
    </row>
    <row r="341" spans="1:9" ht="14.25" x14ac:dyDescent="0.2">
      <c r="A341" s="52">
        <v>336</v>
      </c>
      <c r="B341" s="7" t="s">
        <v>85</v>
      </c>
      <c r="C341" s="8">
        <v>11273.24</v>
      </c>
      <c r="D341" s="25">
        <v>42175</v>
      </c>
      <c r="E341" s="16">
        <v>42128</v>
      </c>
      <c r="F341" s="54">
        <f t="shared" si="10"/>
        <v>-47</v>
      </c>
      <c r="G341" s="13">
        <f t="shared" si="11"/>
        <v>-529842.28</v>
      </c>
      <c r="I341" s="46"/>
    </row>
    <row r="342" spans="1:9" ht="14.25" x14ac:dyDescent="0.2">
      <c r="A342" s="52">
        <v>337</v>
      </c>
      <c r="B342" s="7" t="s">
        <v>132</v>
      </c>
      <c r="C342" s="8">
        <v>574.58000000000004</v>
      </c>
      <c r="D342" s="25">
        <v>42128</v>
      </c>
      <c r="E342" s="16">
        <v>42128</v>
      </c>
      <c r="F342" s="54">
        <f t="shared" si="10"/>
        <v>0</v>
      </c>
      <c r="G342" s="13">
        <f t="shared" si="11"/>
        <v>0</v>
      </c>
    </row>
    <row r="343" spans="1:9" ht="14.25" x14ac:dyDescent="0.2">
      <c r="A343" s="52">
        <v>338</v>
      </c>
      <c r="B343" s="7" t="s">
        <v>40</v>
      </c>
      <c r="C343" s="8">
        <v>634.22</v>
      </c>
      <c r="D343" s="25">
        <v>42128</v>
      </c>
      <c r="E343" s="16">
        <v>42128</v>
      </c>
      <c r="F343" s="54">
        <f t="shared" si="10"/>
        <v>0</v>
      </c>
      <c r="G343" s="13">
        <f t="shared" si="11"/>
        <v>0</v>
      </c>
    </row>
    <row r="344" spans="1:9" ht="14.25" x14ac:dyDescent="0.2">
      <c r="A344" s="52">
        <v>339</v>
      </c>
      <c r="B344" s="7" t="s">
        <v>132</v>
      </c>
      <c r="C344" s="8">
        <v>569.22</v>
      </c>
      <c r="D344" s="25">
        <v>42128</v>
      </c>
      <c r="E344" s="16">
        <v>42128</v>
      </c>
      <c r="F344" s="54">
        <f t="shared" si="10"/>
        <v>0</v>
      </c>
      <c r="G344" s="13">
        <f t="shared" si="11"/>
        <v>0</v>
      </c>
    </row>
    <row r="345" spans="1:9" ht="14.25" x14ac:dyDescent="0.2">
      <c r="A345" s="52">
        <v>340</v>
      </c>
      <c r="B345" s="7" t="s">
        <v>132</v>
      </c>
      <c r="C345" s="8">
        <v>561.31000000000006</v>
      </c>
      <c r="D345" s="25">
        <v>42128</v>
      </c>
      <c r="E345" s="16">
        <v>42128</v>
      </c>
      <c r="F345" s="54">
        <f t="shared" si="10"/>
        <v>0</v>
      </c>
      <c r="G345" s="13">
        <f t="shared" si="11"/>
        <v>0</v>
      </c>
    </row>
    <row r="346" spans="1:9" ht="14.25" x14ac:dyDescent="0.2">
      <c r="A346" s="52">
        <v>341</v>
      </c>
      <c r="B346" s="7" t="s">
        <v>9</v>
      </c>
      <c r="C346" s="8">
        <v>1708</v>
      </c>
      <c r="D346" s="25">
        <v>42124</v>
      </c>
      <c r="E346" s="16">
        <v>42129</v>
      </c>
      <c r="F346" s="54">
        <f t="shared" si="10"/>
        <v>5</v>
      </c>
      <c r="G346" s="13">
        <f t="shared" si="11"/>
        <v>8540</v>
      </c>
    </row>
    <row r="347" spans="1:9" ht="14.25" x14ac:dyDescent="0.2">
      <c r="A347" s="52">
        <v>342</v>
      </c>
      <c r="B347" s="7" t="s">
        <v>103</v>
      </c>
      <c r="C347" s="8">
        <v>43977.340000000004</v>
      </c>
      <c r="D347" s="25">
        <v>42124</v>
      </c>
      <c r="E347" s="16">
        <v>42129</v>
      </c>
      <c r="F347" s="54">
        <f t="shared" si="10"/>
        <v>5</v>
      </c>
      <c r="G347" s="13">
        <f t="shared" si="11"/>
        <v>219886.7</v>
      </c>
      <c r="I347" s="46"/>
    </row>
    <row r="348" spans="1:9" ht="14.25" x14ac:dyDescent="0.2">
      <c r="A348" s="52">
        <v>343</v>
      </c>
      <c r="B348" s="7" t="s">
        <v>117</v>
      </c>
      <c r="C348" s="8">
        <v>3660</v>
      </c>
      <c r="D348" s="25">
        <v>42153</v>
      </c>
      <c r="E348" s="16">
        <v>42129</v>
      </c>
      <c r="F348" s="54">
        <f t="shared" si="10"/>
        <v>-24</v>
      </c>
      <c r="G348" s="13">
        <f t="shared" si="11"/>
        <v>-87840</v>
      </c>
    </row>
    <row r="349" spans="1:9" ht="14.25" x14ac:dyDescent="0.2">
      <c r="A349" s="52">
        <v>344</v>
      </c>
      <c r="B349" s="7" t="s">
        <v>66</v>
      </c>
      <c r="C349" s="8">
        <v>1060.92</v>
      </c>
      <c r="D349" s="25">
        <v>42124</v>
      </c>
      <c r="E349" s="16">
        <v>42130</v>
      </c>
      <c r="F349" s="54">
        <f t="shared" si="10"/>
        <v>6</v>
      </c>
      <c r="G349" s="13">
        <f t="shared" si="11"/>
        <v>6365.52</v>
      </c>
    </row>
    <row r="350" spans="1:9" ht="14.25" x14ac:dyDescent="0.2">
      <c r="A350" s="52">
        <v>345</v>
      </c>
      <c r="B350" s="7" t="s">
        <v>66</v>
      </c>
      <c r="C350" s="8">
        <v>309.91000000000003</v>
      </c>
      <c r="D350" s="25">
        <v>42150</v>
      </c>
      <c r="E350" s="16">
        <v>42130</v>
      </c>
      <c r="F350" s="54">
        <f t="shared" si="10"/>
        <v>-20</v>
      </c>
      <c r="G350" s="13">
        <f t="shared" si="11"/>
        <v>-6198.2000000000007</v>
      </c>
    </row>
    <row r="351" spans="1:9" ht="14.25" x14ac:dyDescent="0.2">
      <c r="A351" s="52">
        <v>346</v>
      </c>
      <c r="B351" s="7" t="s">
        <v>13</v>
      </c>
      <c r="C351" s="8">
        <v>1586.64</v>
      </c>
      <c r="D351" s="25">
        <v>42094</v>
      </c>
      <c r="E351" s="16">
        <v>42130</v>
      </c>
      <c r="F351" s="54">
        <f t="shared" ref="F351:F414" si="12">E351-D351</f>
        <v>36</v>
      </c>
      <c r="G351" s="13">
        <f t="shared" ref="G351:G414" si="13">F351*C351</f>
        <v>57119.040000000001</v>
      </c>
    </row>
    <row r="352" spans="1:9" ht="14.25" x14ac:dyDescent="0.2">
      <c r="A352" s="52">
        <v>347</v>
      </c>
      <c r="B352" s="7" t="s">
        <v>63</v>
      </c>
      <c r="C352" s="8">
        <v>158.6</v>
      </c>
      <c r="D352" s="25">
        <v>42063</v>
      </c>
      <c r="E352" s="16">
        <v>42130</v>
      </c>
      <c r="F352" s="54">
        <f t="shared" si="12"/>
        <v>67</v>
      </c>
      <c r="G352" s="13">
        <f t="shared" si="13"/>
        <v>10626.199999999999</v>
      </c>
    </row>
    <row r="353" spans="1:9" ht="14.25" x14ac:dyDescent="0.2">
      <c r="A353" s="52">
        <v>348</v>
      </c>
      <c r="B353" s="7" t="s">
        <v>83</v>
      </c>
      <c r="C353" s="8">
        <v>2438.4700000000003</v>
      </c>
      <c r="D353" s="25">
        <v>42124</v>
      </c>
      <c r="E353" s="16">
        <v>42130</v>
      </c>
      <c r="F353" s="54">
        <f t="shared" si="12"/>
        <v>6</v>
      </c>
      <c r="G353" s="13">
        <f t="shared" si="13"/>
        <v>14630.820000000002</v>
      </c>
      <c r="I353" s="46"/>
    </row>
    <row r="354" spans="1:9" ht="14.25" x14ac:dyDescent="0.2">
      <c r="A354" s="52">
        <v>349</v>
      </c>
      <c r="B354" s="7" t="s">
        <v>74</v>
      </c>
      <c r="C354" s="8">
        <v>2404.8000000000002</v>
      </c>
      <c r="D354" s="25">
        <v>42124</v>
      </c>
      <c r="E354" s="16">
        <v>42130</v>
      </c>
      <c r="F354" s="54">
        <f t="shared" si="12"/>
        <v>6</v>
      </c>
      <c r="G354" s="13">
        <f t="shared" si="13"/>
        <v>14428.800000000001</v>
      </c>
    </row>
    <row r="355" spans="1:9" ht="14.25" x14ac:dyDescent="0.2">
      <c r="A355" s="52">
        <v>350</v>
      </c>
      <c r="B355" s="7" t="s">
        <v>92</v>
      </c>
      <c r="C355" s="8">
        <v>3614.41</v>
      </c>
      <c r="D355" s="25">
        <v>42124</v>
      </c>
      <c r="E355" s="16">
        <v>42130</v>
      </c>
      <c r="F355" s="54">
        <f t="shared" si="12"/>
        <v>6</v>
      </c>
      <c r="G355" s="13">
        <f t="shared" si="13"/>
        <v>21686.46</v>
      </c>
    </row>
    <row r="356" spans="1:9" ht="14.25" x14ac:dyDescent="0.2">
      <c r="A356" s="52">
        <v>351</v>
      </c>
      <c r="B356" s="7" t="s">
        <v>33</v>
      </c>
      <c r="C356" s="8">
        <v>712.54</v>
      </c>
      <c r="D356" s="25">
        <v>42131</v>
      </c>
      <c r="E356" s="16">
        <v>42130</v>
      </c>
      <c r="F356" s="54">
        <f t="shared" si="12"/>
        <v>-1</v>
      </c>
      <c r="G356" s="13">
        <f t="shared" si="13"/>
        <v>-712.54</v>
      </c>
    </row>
    <row r="357" spans="1:9" ht="14.25" x14ac:dyDescent="0.2">
      <c r="A357" s="52">
        <v>352</v>
      </c>
      <c r="B357" s="7" t="s">
        <v>3</v>
      </c>
      <c r="C357" s="8">
        <v>23004.920000000002</v>
      </c>
      <c r="D357" s="25">
        <v>42144</v>
      </c>
      <c r="E357" s="16">
        <v>42131</v>
      </c>
      <c r="F357" s="54">
        <f t="shared" si="12"/>
        <v>-13</v>
      </c>
      <c r="G357" s="13">
        <f t="shared" si="13"/>
        <v>-299063.96000000002</v>
      </c>
    </row>
    <row r="358" spans="1:9" ht="14.25" x14ac:dyDescent="0.2">
      <c r="A358" s="52">
        <v>353</v>
      </c>
      <c r="B358" s="7" t="s">
        <v>99</v>
      </c>
      <c r="C358" s="8">
        <v>65.680000000000007</v>
      </c>
      <c r="D358" s="25">
        <v>42131</v>
      </c>
      <c r="E358" s="16">
        <v>42131</v>
      </c>
      <c r="F358" s="54">
        <f t="shared" si="12"/>
        <v>0</v>
      </c>
      <c r="G358" s="13">
        <f t="shared" si="13"/>
        <v>0</v>
      </c>
    </row>
    <row r="359" spans="1:9" ht="14.25" x14ac:dyDescent="0.2">
      <c r="A359" s="52">
        <v>354</v>
      </c>
      <c r="B359" s="7" t="s">
        <v>107</v>
      </c>
      <c r="C359" s="8">
        <v>2551.4900000000002</v>
      </c>
      <c r="D359" s="25">
        <v>42150</v>
      </c>
      <c r="E359" s="16">
        <v>42132</v>
      </c>
      <c r="F359" s="54">
        <f t="shared" si="12"/>
        <v>-18</v>
      </c>
      <c r="G359" s="13">
        <f t="shared" si="13"/>
        <v>-45926.820000000007</v>
      </c>
      <c r="I359" s="46"/>
    </row>
    <row r="360" spans="1:9" ht="14.25" x14ac:dyDescent="0.2">
      <c r="A360" s="52">
        <v>355</v>
      </c>
      <c r="B360" s="10" t="s">
        <v>126</v>
      </c>
      <c r="C360" s="11">
        <v>4575.57</v>
      </c>
      <c r="D360" s="25">
        <v>41639</v>
      </c>
      <c r="E360" s="53">
        <v>42132</v>
      </c>
      <c r="F360" s="54">
        <f t="shared" si="12"/>
        <v>493</v>
      </c>
      <c r="G360" s="55">
        <f>F360*C360</f>
        <v>2255756.0099999998</v>
      </c>
    </row>
    <row r="361" spans="1:9" ht="14.25" x14ac:dyDescent="0.2">
      <c r="A361" s="52">
        <v>356</v>
      </c>
      <c r="B361" s="7" t="s">
        <v>24</v>
      </c>
      <c r="C361" s="8">
        <v>2500</v>
      </c>
      <c r="D361" s="25">
        <v>42135</v>
      </c>
      <c r="E361" s="16">
        <v>42132</v>
      </c>
      <c r="F361" s="54">
        <f t="shared" si="12"/>
        <v>-3</v>
      </c>
      <c r="G361" s="13">
        <f t="shared" si="13"/>
        <v>-7500</v>
      </c>
    </row>
    <row r="362" spans="1:9" ht="14.25" x14ac:dyDescent="0.2">
      <c r="A362" s="52">
        <v>357</v>
      </c>
      <c r="B362" s="7" t="s">
        <v>22</v>
      </c>
      <c r="C362" s="8">
        <v>2500</v>
      </c>
      <c r="D362" s="25">
        <v>42135</v>
      </c>
      <c r="E362" s="16">
        <v>42132</v>
      </c>
      <c r="F362" s="54">
        <f t="shared" si="12"/>
        <v>-3</v>
      </c>
      <c r="G362" s="13">
        <f t="shared" si="13"/>
        <v>-7500</v>
      </c>
    </row>
    <row r="363" spans="1:9" ht="14.25" x14ac:dyDescent="0.2">
      <c r="A363" s="52">
        <v>358</v>
      </c>
      <c r="B363" s="7" t="s">
        <v>53</v>
      </c>
      <c r="C363" s="8">
        <v>1526.5</v>
      </c>
      <c r="D363" s="25">
        <v>42137</v>
      </c>
      <c r="E363" s="16">
        <v>42136</v>
      </c>
      <c r="F363" s="54">
        <f t="shared" si="12"/>
        <v>-1</v>
      </c>
      <c r="G363" s="13">
        <f t="shared" si="13"/>
        <v>-1526.5</v>
      </c>
      <c r="I363" s="46"/>
    </row>
    <row r="364" spans="1:9" ht="14.25" x14ac:dyDescent="0.2">
      <c r="A364" s="52">
        <v>359</v>
      </c>
      <c r="B364" s="7" t="s">
        <v>15</v>
      </c>
      <c r="C364" s="8">
        <v>30</v>
      </c>
      <c r="D364" s="25">
        <v>42094</v>
      </c>
      <c r="E364" s="16">
        <v>42136</v>
      </c>
      <c r="F364" s="54">
        <f t="shared" si="12"/>
        <v>42</v>
      </c>
      <c r="G364" s="13">
        <f t="shared" si="13"/>
        <v>1260</v>
      </c>
    </row>
    <row r="365" spans="1:9" ht="14.25" x14ac:dyDescent="0.2">
      <c r="A365" s="52">
        <v>360</v>
      </c>
      <c r="B365" s="7" t="s">
        <v>15</v>
      </c>
      <c r="C365" s="8">
        <v>78.5</v>
      </c>
      <c r="D365" s="25">
        <v>42185</v>
      </c>
      <c r="E365" s="16">
        <v>42136</v>
      </c>
      <c r="F365" s="54">
        <f t="shared" si="12"/>
        <v>-49</v>
      </c>
      <c r="G365" s="13">
        <f t="shared" si="13"/>
        <v>-3846.5</v>
      </c>
    </row>
    <row r="366" spans="1:9" ht="14.25" x14ac:dyDescent="0.2">
      <c r="A366" s="52">
        <v>361</v>
      </c>
      <c r="B366" s="7" t="s">
        <v>98</v>
      </c>
      <c r="C366" s="8">
        <v>654.88</v>
      </c>
      <c r="D366" s="25">
        <v>42139</v>
      </c>
      <c r="E366" s="16">
        <v>42138</v>
      </c>
      <c r="F366" s="54">
        <f t="shared" si="12"/>
        <v>-1</v>
      </c>
      <c r="G366" s="13">
        <f t="shared" si="13"/>
        <v>-654.88</v>
      </c>
    </row>
    <row r="367" spans="1:9" ht="14.25" x14ac:dyDescent="0.2">
      <c r="A367" s="52">
        <v>362</v>
      </c>
      <c r="B367" s="7" t="s">
        <v>34</v>
      </c>
      <c r="C367" s="8">
        <v>8029.41</v>
      </c>
      <c r="D367" s="25">
        <v>42137</v>
      </c>
      <c r="E367" s="16">
        <v>42138</v>
      </c>
      <c r="F367" s="54">
        <f t="shared" si="12"/>
        <v>1</v>
      </c>
      <c r="G367" s="13">
        <f t="shared" si="13"/>
        <v>8029.41</v>
      </c>
    </row>
    <row r="368" spans="1:9" ht="14.25" x14ac:dyDescent="0.2">
      <c r="A368" s="52">
        <v>363</v>
      </c>
      <c r="B368" s="7" t="s">
        <v>89</v>
      </c>
      <c r="C368" s="8">
        <v>9042.93</v>
      </c>
      <c r="D368" s="25">
        <v>42139</v>
      </c>
      <c r="E368" s="16">
        <v>42138</v>
      </c>
      <c r="F368" s="54">
        <f t="shared" si="12"/>
        <v>-1</v>
      </c>
      <c r="G368" s="13">
        <f t="shared" si="13"/>
        <v>-9042.93</v>
      </c>
    </row>
    <row r="369" spans="1:9" ht="14.25" x14ac:dyDescent="0.2">
      <c r="A369" s="52">
        <v>364</v>
      </c>
      <c r="B369" s="7" t="s">
        <v>96</v>
      </c>
      <c r="C369" s="8">
        <v>142.83000000000001</v>
      </c>
      <c r="D369" s="25">
        <v>42143</v>
      </c>
      <c r="E369" s="16">
        <v>42143</v>
      </c>
      <c r="F369" s="54">
        <f t="shared" si="12"/>
        <v>0</v>
      </c>
      <c r="G369" s="13">
        <f t="shared" si="13"/>
        <v>0</v>
      </c>
      <c r="I369" s="46"/>
    </row>
    <row r="370" spans="1:9" ht="14.25" x14ac:dyDescent="0.2">
      <c r="A370" s="52">
        <v>365</v>
      </c>
      <c r="B370" s="7" t="s">
        <v>128</v>
      </c>
      <c r="C370" s="8">
        <v>10000</v>
      </c>
      <c r="D370" s="25">
        <v>42139</v>
      </c>
      <c r="E370" s="16">
        <v>42144</v>
      </c>
      <c r="F370" s="54">
        <f t="shared" si="12"/>
        <v>5</v>
      </c>
      <c r="G370" s="13">
        <f t="shared" si="13"/>
        <v>50000</v>
      </c>
    </row>
    <row r="371" spans="1:9" ht="14.25" x14ac:dyDescent="0.2">
      <c r="A371" s="52">
        <v>366</v>
      </c>
      <c r="B371" s="7" t="s">
        <v>5</v>
      </c>
      <c r="C371" s="8">
        <v>57496.11</v>
      </c>
      <c r="D371" s="25">
        <v>42139</v>
      </c>
      <c r="E371" s="16">
        <v>42144</v>
      </c>
      <c r="F371" s="54">
        <f t="shared" si="12"/>
        <v>5</v>
      </c>
      <c r="G371" s="13">
        <f t="shared" si="13"/>
        <v>287480.55</v>
      </c>
    </row>
    <row r="372" spans="1:9" ht="14.25" x14ac:dyDescent="0.2">
      <c r="A372" s="52">
        <v>367</v>
      </c>
      <c r="B372" s="7" t="s">
        <v>26</v>
      </c>
      <c r="C372" s="8">
        <v>59.96</v>
      </c>
      <c r="D372" s="25">
        <v>42144</v>
      </c>
      <c r="E372" s="16">
        <v>42144</v>
      </c>
      <c r="F372" s="54">
        <f t="shared" si="12"/>
        <v>0</v>
      </c>
      <c r="G372" s="13">
        <f t="shared" si="13"/>
        <v>0</v>
      </c>
    </row>
    <row r="373" spans="1:9" ht="14.25" x14ac:dyDescent="0.2">
      <c r="A373" s="52">
        <v>368</v>
      </c>
      <c r="B373" s="7" t="s">
        <v>122</v>
      </c>
      <c r="C373" s="8">
        <v>945.32</v>
      </c>
      <c r="D373" s="25">
        <v>42139</v>
      </c>
      <c r="E373" s="16">
        <v>42149</v>
      </c>
      <c r="F373" s="54">
        <f t="shared" si="12"/>
        <v>10</v>
      </c>
      <c r="G373" s="13">
        <f t="shared" si="13"/>
        <v>9453.2000000000007</v>
      </c>
    </row>
    <row r="374" spans="1:9" ht="14.25" x14ac:dyDescent="0.2">
      <c r="A374" s="52">
        <v>369</v>
      </c>
      <c r="B374" s="7" t="s">
        <v>34</v>
      </c>
      <c r="C374" s="8">
        <v>8272.0300000000007</v>
      </c>
      <c r="D374" s="25">
        <v>42149</v>
      </c>
      <c r="E374" s="16">
        <v>42149</v>
      </c>
      <c r="F374" s="54">
        <f t="shared" si="12"/>
        <v>0</v>
      </c>
      <c r="G374" s="13">
        <f t="shared" si="13"/>
        <v>0</v>
      </c>
    </row>
    <row r="375" spans="1:9" ht="14.25" x14ac:dyDescent="0.2">
      <c r="A375" s="52">
        <v>370</v>
      </c>
      <c r="B375" s="7" t="s">
        <v>38</v>
      </c>
      <c r="C375" s="8">
        <v>2810.44</v>
      </c>
      <c r="D375" s="25">
        <v>42096</v>
      </c>
      <c r="E375" s="16">
        <v>42149</v>
      </c>
      <c r="F375" s="54">
        <f t="shared" si="12"/>
        <v>53</v>
      </c>
      <c r="G375" s="13">
        <f t="shared" si="13"/>
        <v>148953.32</v>
      </c>
      <c r="I375" s="46"/>
    </row>
    <row r="376" spans="1:9" ht="14.25" x14ac:dyDescent="0.2">
      <c r="A376" s="52">
        <v>371</v>
      </c>
      <c r="B376" s="7" t="s">
        <v>132</v>
      </c>
      <c r="C376" s="8">
        <v>571.81000000000006</v>
      </c>
      <c r="D376" s="25">
        <v>42150</v>
      </c>
      <c r="E376" s="16">
        <v>42150</v>
      </c>
      <c r="F376" s="54">
        <f t="shared" si="12"/>
        <v>0</v>
      </c>
      <c r="G376" s="13">
        <f t="shared" si="13"/>
        <v>0</v>
      </c>
    </row>
    <row r="377" spans="1:9" ht="14.25" x14ac:dyDescent="0.2">
      <c r="A377" s="52">
        <v>372</v>
      </c>
      <c r="B377" s="7" t="s">
        <v>49</v>
      </c>
      <c r="C377" s="8">
        <v>905.93000000000006</v>
      </c>
      <c r="D377" s="25">
        <v>42152</v>
      </c>
      <c r="E377" s="16">
        <v>42150</v>
      </c>
      <c r="F377" s="54">
        <f t="shared" si="12"/>
        <v>-2</v>
      </c>
      <c r="G377" s="13">
        <f t="shared" si="13"/>
        <v>-1811.8600000000001</v>
      </c>
    </row>
    <row r="378" spans="1:9" ht="14.25" x14ac:dyDescent="0.2">
      <c r="A378" s="52">
        <v>373</v>
      </c>
      <c r="B378" s="7" t="s">
        <v>136</v>
      </c>
      <c r="C378" s="8">
        <v>660</v>
      </c>
      <c r="D378" s="25">
        <v>42124</v>
      </c>
      <c r="E378" s="16">
        <v>42150</v>
      </c>
      <c r="F378" s="54">
        <f t="shared" si="12"/>
        <v>26</v>
      </c>
      <c r="G378" s="13">
        <f t="shared" si="13"/>
        <v>17160</v>
      </c>
    </row>
    <row r="379" spans="1:9" ht="14.25" x14ac:dyDescent="0.2">
      <c r="A379" s="52">
        <v>374</v>
      </c>
      <c r="B379" s="7" t="s">
        <v>127</v>
      </c>
      <c r="C379" s="8">
        <v>3092</v>
      </c>
      <c r="D379" s="25">
        <v>42129</v>
      </c>
      <c r="E379" s="16">
        <v>42150</v>
      </c>
      <c r="F379" s="54">
        <f t="shared" si="12"/>
        <v>21</v>
      </c>
      <c r="G379" s="13">
        <f t="shared" si="13"/>
        <v>64932</v>
      </c>
    </row>
    <row r="380" spans="1:9" ht="14.25" x14ac:dyDescent="0.2">
      <c r="A380" s="52">
        <v>375</v>
      </c>
      <c r="B380" s="7" t="s">
        <v>0</v>
      </c>
      <c r="C380" s="8">
        <v>915</v>
      </c>
      <c r="D380" s="25">
        <v>42124</v>
      </c>
      <c r="E380" s="16">
        <v>42150</v>
      </c>
      <c r="F380" s="54">
        <f t="shared" si="12"/>
        <v>26</v>
      </c>
      <c r="G380" s="13">
        <f t="shared" si="13"/>
        <v>23790</v>
      </c>
    </row>
    <row r="381" spans="1:9" ht="14.25" x14ac:dyDescent="0.2">
      <c r="A381" s="52">
        <v>376</v>
      </c>
      <c r="B381" s="7" t="s">
        <v>94</v>
      </c>
      <c r="C381" s="8">
        <v>305</v>
      </c>
      <c r="D381" s="25">
        <v>42154</v>
      </c>
      <c r="E381" s="16">
        <v>42150</v>
      </c>
      <c r="F381" s="54">
        <f t="shared" si="12"/>
        <v>-4</v>
      </c>
      <c r="G381" s="13">
        <f t="shared" si="13"/>
        <v>-1220</v>
      </c>
      <c r="I381" s="46"/>
    </row>
    <row r="382" spans="1:9" ht="14.25" x14ac:dyDescent="0.2">
      <c r="A382" s="52">
        <v>377</v>
      </c>
      <c r="B382" s="7" t="s">
        <v>18</v>
      </c>
      <c r="C382" s="8">
        <v>4212</v>
      </c>
      <c r="D382" s="25">
        <v>42155</v>
      </c>
      <c r="E382" s="16">
        <v>42151</v>
      </c>
      <c r="F382" s="54">
        <f t="shared" si="12"/>
        <v>-4</v>
      </c>
      <c r="G382" s="13">
        <f t="shared" si="13"/>
        <v>-16848</v>
      </c>
    </row>
    <row r="383" spans="1:9" ht="14.25" x14ac:dyDescent="0.2">
      <c r="A383" s="52">
        <v>378</v>
      </c>
      <c r="B383" s="7" t="s">
        <v>89</v>
      </c>
      <c r="C383" s="8">
        <v>7136.31</v>
      </c>
      <c r="D383" s="25">
        <v>42155</v>
      </c>
      <c r="E383" s="16">
        <v>42151</v>
      </c>
      <c r="F383" s="54">
        <f t="shared" si="12"/>
        <v>-4</v>
      </c>
      <c r="G383" s="13">
        <f t="shared" si="13"/>
        <v>-28545.24</v>
      </c>
    </row>
    <row r="384" spans="1:9" ht="14.25" x14ac:dyDescent="0.2">
      <c r="A384" s="52">
        <v>379</v>
      </c>
      <c r="B384" s="7" t="s">
        <v>39</v>
      </c>
      <c r="C384" s="8">
        <v>1400.34</v>
      </c>
      <c r="D384" s="25">
        <v>42155</v>
      </c>
      <c r="E384" s="16">
        <v>42151</v>
      </c>
      <c r="F384" s="54">
        <f t="shared" si="12"/>
        <v>-4</v>
      </c>
      <c r="G384" s="13">
        <f t="shared" si="13"/>
        <v>-5601.36</v>
      </c>
    </row>
    <row r="385" spans="1:9" ht="14.25" x14ac:dyDescent="0.2">
      <c r="A385" s="52">
        <v>380</v>
      </c>
      <c r="B385" s="7" t="s">
        <v>129</v>
      </c>
      <c r="C385" s="8">
        <v>2520.83</v>
      </c>
      <c r="D385" s="25">
        <v>42144</v>
      </c>
      <c r="E385" s="16">
        <v>42151</v>
      </c>
      <c r="F385" s="54">
        <f t="shared" si="12"/>
        <v>7</v>
      </c>
      <c r="G385" s="13">
        <f t="shared" si="13"/>
        <v>17645.809999999998</v>
      </c>
    </row>
    <row r="386" spans="1:9" ht="14.25" x14ac:dyDescent="0.2">
      <c r="A386" s="52">
        <v>381</v>
      </c>
      <c r="B386" s="7" t="s">
        <v>130</v>
      </c>
      <c r="C386" s="8">
        <v>1500</v>
      </c>
      <c r="D386" s="25">
        <v>42144</v>
      </c>
      <c r="E386" s="16">
        <v>42151</v>
      </c>
      <c r="F386" s="54">
        <f t="shared" si="12"/>
        <v>7</v>
      </c>
      <c r="G386" s="13">
        <f t="shared" si="13"/>
        <v>10500</v>
      </c>
    </row>
    <row r="387" spans="1:9" ht="14.25" x14ac:dyDescent="0.2">
      <c r="A387" s="52">
        <v>382</v>
      </c>
      <c r="B387" s="7" t="s">
        <v>131</v>
      </c>
      <c r="C387" s="8">
        <v>2000</v>
      </c>
      <c r="D387" s="25">
        <v>42144</v>
      </c>
      <c r="E387" s="16">
        <v>42151</v>
      </c>
      <c r="F387" s="54">
        <f t="shared" si="12"/>
        <v>7</v>
      </c>
      <c r="G387" s="13">
        <f t="shared" si="13"/>
        <v>14000</v>
      </c>
      <c r="I387" s="46"/>
    </row>
    <row r="388" spans="1:9" ht="14.25" x14ac:dyDescent="0.2">
      <c r="A388" s="52">
        <v>383</v>
      </c>
      <c r="B388" s="7" t="s">
        <v>118</v>
      </c>
      <c r="C388" s="8">
        <v>750</v>
      </c>
      <c r="D388" s="25">
        <v>42154</v>
      </c>
      <c r="E388" s="16">
        <v>42151</v>
      </c>
      <c r="F388" s="54">
        <f t="shared" si="12"/>
        <v>-3</v>
      </c>
      <c r="G388" s="13">
        <f t="shared" si="13"/>
        <v>-2250</v>
      </c>
    </row>
    <row r="389" spans="1:9" ht="14.25" x14ac:dyDescent="0.2">
      <c r="A389" s="52">
        <v>384</v>
      </c>
      <c r="B389" s="7" t="s">
        <v>48</v>
      </c>
      <c r="C389" s="8">
        <v>1098</v>
      </c>
      <c r="D389" s="25">
        <v>42155</v>
      </c>
      <c r="E389" s="16">
        <v>42151</v>
      </c>
      <c r="F389" s="54">
        <f t="shared" si="12"/>
        <v>-4</v>
      </c>
      <c r="G389" s="13">
        <f t="shared" si="13"/>
        <v>-4392</v>
      </c>
    </row>
    <row r="390" spans="1:9" ht="14.25" x14ac:dyDescent="0.2">
      <c r="A390" s="52">
        <v>385</v>
      </c>
      <c r="B390" s="7" t="s">
        <v>47</v>
      </c>
      <c r="C390" s="8">
        <v>1830</v>
      </c>
      <c r="D390" s="25">
        <v>42154</v>
      </c>
      <c r="E390" s="16">
        <v>42151</v>
      </c>
      <c r="F390" s="54">
        <f t="shared" si="12"/>
        <v>-3</v>
      </c>
      <c r="G390" s="13">
        <f t="shared" si="13"/>
        <v>-5490</v>
      </c>
    </row>
    <row r="391" spans="1:9" ht="14.25" x14ac:dyDescent="0.2">
      <c r="A391" s="52">
        <v>386</v>
      </c>
      <c r="B391" s="7" t="s">
        <v>63</v>
      </c>
      <c r="C391" s="8">
        <v>273.77</v>
      </c>
      <c r="D391" s="25">
        <v>42155</v>
      </c>
      <c r="E391" s="16">
        <v>42151</v>
      </c>
      <c r="F391" s="54">
        <f t="shared" si="12"/>
        <v>-4</v>
      </c>
      <c r="G391" s="13">
        <f t="shared" si="13"/>
        <v>-1095.08</v>
      </c>
    </row>
    <row r="392" spans="1:9" ht="14.25" x14ac:dyDescent="0.2">
      <c r="A392" s="52">
        <v>387</v>
      </c>
      <c r="B392" s="7" t="s">
        <v>63</v>
      </c>
      <c r="C392" s="8">
        <v>490.94</v>
      </c>
      <c r="D392" s="25">
        <v>42155</v>
      </c>
      <c r="E392" s="16">
        <v>42151</v>
      </c>
      <c r="F392" s="54">
        <f t="shared" si="12"/>
        <v>-4</v>
      </c>
      <c r="G392" s="13">
        <f t="shared" si="13"/>
        <v>-1963.76</v>
      </c>
      <c r="I392" s="46"/>
    </row>
    <row r="393" spans="1:9" ht="14.25" x14ac:dyDescent="0.2">
      <c r="A393" s="52">
        <v>388</v>
      </c>
      <c r="B393" s="7" t="s">
        <v>63</v>
      </c>
      <c r="C393" s="8">
        <v>2415.7600000000002</v>
      </c>
      <c r="D393" s="25">
        <v>42155</v>
      </c>
      <c r="E393" s="16">
        <v>42151</v>
      </c>
      <c r="F393" s="54">
        <f t="shared" si="12"/>
        <v>-4</v>
      </c>
      <c r="G393" s="13">
        <f t="shared" si="13"/>
        <v>-9663.0400000000009</v>
      </c>
    </row>
    <row r="394" spans="1:9" ht="14.25" x14ac:dyDescent="0.2">
      <c r="A394" s="52">
        <v>389</v>
      </c>
      <c r="B394" s="7" t="s">
        <v>19</v>
      </c>
      <c r="C394" s="8">
        <v>223.26</v>
      </c>
      <c r="D394" s="25">
        <v>42155</v>
      </c>
      <c r="E394" s="16">
        <v>42151</v>
      </c>
      <c r="F394" s="54">
        <f t="shared" si="12"/>
        <v>-4</v>
      </c>
      <c r="G394" s="13">
        <f t="shared" si="13"/>
        <v>-893.04</v>
      </c>
    </row>
    <row r="395" spans="1:9" ht="14.25" x14ac:dyDescent="0.2">
      <c r="A395" s="52">
        <v>390</v>
      </c>
      <c r="B395" s="7" t="s">
        <v>20</v>
      </c>
      <c r="C395" s="8">
        <v>127.39</v>
      </c>
      <c r="D395" s="25">
        <v>42155</v>
      </c>
      <c r="E395" s="16">
        <v>42151</v>
      </c>
      <c r="F395" s="54">
        <f t="shared" si="12"/>
        <v>-4</v>
      </c>
      <c r="G395" s="13">
        <f t="shared" si="13"/>
        <v>-509.56</v>
      </c>
    </row>
    <row r="396" spans="1:9" ht="14.25" x14ac:dyDescent="0.2">
      <c r="A396" s="52">
        <v>391</v>
      </c>
      <c r="B396" s="7" t="s">
        <v>135</v>
      </c>
      <c r="C396" s="8">
        <v>140.30000000000001</v>
      </c>
      <c r="D396" s="25">
        <v>42157</v>
      </c>
      <c r="E396" s="16">
        <v>42151</v>
      </c>
      <c r="F396" s="54">
        <f t="shared" si="12"/>
        <v>-6</v>
      </c>
      <c r="G396" s="13">
        <f t="shared" si="13"/>
        <v>-841.80000000000007</v>
      </c>
    </row>
    <row r="397" spans="1:9" ht="14.25" x14ac:dyDescent="0.2">
      <c r="A397" s="52">
        <v>392</v>
      </c>
      <c r="B397" s="7" t="s">
        <v>121</v>
      </c>
      <c r="C397" s="8">
        <v>131479.29</v>
      </c>
      <c r="D397" s="25">
        <v>42094</v>
      </c>
      <c r="E397" s="16">
        <v>42151</v>
      </c>
      <c r="F397" s="54">
        <f t="shared" si="12"/>
        <v>57</v>
      </c>
      <c r="G397" s="13">
        <f t="shared" si="13"/>
        <v>7494319.5300000003</v>
      </c>
    </row>
    <row r="398" spans="1:9" ht="14.25" x14ac:dyDescent="0.2">
      <c r="A398" s="52">
        <v>393</v>
      </c>
      <c r="B398" s="7" t="s">
        <v>14</v>
      </c>
      <c r="C398" s="8">
        <v>589.05000000000007</v>
      </c>
      <c r="D398" s="25">
        <v>42155</v>
      </c>
      <c r="E398" s="16">
        <v>42152</v>
      </c>
      <c r="F398" s="54">
        <f t="shared" si="12"/>
        <v>-3</v>
      </c>
      <c r="G398" s="13">
        <f t="shared" si="13"/>
        <v>-1767.15</v>
      </c>
      <c r="I398" s="46"/>
    </row>
    <row r="399" spans="1:9" ht="14.25" x14ac:dyDescent="0.2">
      <c r="A399" s="52">
        <v>394</v>
      </c>
      <c r="B399" s="7" t="s">
        <v>57</v>
      </c>
      <c r="C399" s="8">
        <v>1870.66</v>
      </c>
      <c r="D399" s="25">
        <v>42154</v>
      </c>
      <c r="E399" s="16">
        <v>42152</v>
      </c>
      <c r="F399" s="54">
        <f t="shared" si="12"/>
        <v>-2</v>
      </c>
      <c r="G399" s="13">
        <f t="shared" si="13"/>
        <v>-3741.32</v>
      </c>
    </row>
    <row r="400" spans="1:9" ht="14.25" x14ac:dyDescent="0.2">
      <c r="A400" s="52">
        <v>395</v>
      </c>
      <c r="B400" s="7" t="s">
        <v>38</v>
      </c>
      <c r="C400" s="8">
        <v>6262.1500000000005</v>
      </c>
      <c r="D400" s="25">
        <v>42155</v>
      </c>
      <c r="E400" s="16">
        <v>42152</v>
      </c>
      <c r="F400" s="54">
        <f t="shared" si="12"/>
        <v>-3</v>
      </c>
      <c r="G400" s="13">
        <f t="shared" si="13"/>
        <v>-18786.45</v>
      </c>
    </row>
    <row r="401" spans="1:9" ht="14.25" x14ac:dyDescent="0.2">
      <c r="A401" s="52">
        <v>396</v>
      </c>
      <c r="B401" s="7" t="s">
        <v>21</v>
      </c>
      <c r="C401" s="8">
        <v>1325.65</v>
      </c>
      <c r="D401" s="25">
        <v>42155</v>
      </c>
      <c r="E401" s="16">
        <v>42152</v>
      </c>
      <c r="F401" s="54">
        <f t="shared" si="12"/>
        <v>-3</v>
      </c>
      <c r="G401" s="13">
        <f t="shared" si="13"/>
        <v>-3976.9500000000003</v>
      </c>
    </row>
    <row r="402" spans="1:9" ht="14.25" x14ac:dyDescent="0.2">
      <c r="A402" s="52">
        <v>397</v>
      </c>
      <c r="B402" s="7" t="s">
        <v>45</v>
      </c>
      <c r="C402" s="8">
        <v>291.58</v>
      </c>
      <c r="D402" s="25">
        <v>42155</v>
      </c>
      <c r="E402" s="16">
        <v>42152</v>
      </c>
      <c r="F402" s="54">
        <f t="shared" si="12"/>
        <v>-3</v>
      </c>
      <c r="G402" s="13">
        <f t="shared" si="13"/>
        <v>-874.74</v>
      </c>
    </row>
    <row r="403" spans="1:9" ht="14.25" x14ac:dyDescent="0.2">
      <c r="A403" s="52">
        <v>398</v>
      </c>
      <c r="B403" s="7" t="s">
        <v>95</v>
      </c>
      <c r="C403" s="8">
        <v>817.4</v>
      </c>
      <c r="D403" s="25">
        <v>42155</v>
      </c>
      <c r="E403" s="16">
        <v>42152</v>
      </c>
      <c r="F403" s="54">
        <f t="shared" si="12"/>
        <v>-3</v>
      </c>
      <c r="G403" s="13">
        <f t="shared" si="13"/>
        <v>-2452.1999999999998</v>
      </c>
    </row>
    <row r="404" spans="1:9" ht="14.25" x14ac:dyDescent="0.2">
      <c r="A404" s="52">
        <v>399</v>
      </c>
      <c r="B404" s="7" t="s">
        <v>63</v>
      </c>
      <c r="C404" s="8">
        <v>100.58</v>
      </c>
      <c r="D404" s="25">
        <v>42155</v>
      </c>
      <c r="E404" s="16">
        <v>42152</v>
      </c>
      <c r="F404" s="54">
        <f t="shared" si="12"/>
        <v>-3</v>
      </c>
      <c r="G404" s="13">
        <f t="shared" si="13"/>
        <v>-301.74</v>
      </c>
      <c r="I404" s="46"/>
    </row>
    <row r="405" spans="1:9" ht="14.25" x14ac:dyDescent="0.2">
      <c r="A405" s="52">
        <v>400</v>
      </c>
      <c r="B405" s="7" t="s">
        <v>63</v>
      </c>
      <c r="C405" s="8">
        <v>109.81</v>
      </c>
      <c r="D405" s="25">
        <v>42155</v>
      </c>
      <c r="E405" s="16">
        <v>42152</v>
      </c>
      <c r="F405" s="54">
        <f t="shared" si="12"/>
        <v>-3</v>
      </c>
      <c r="G405" s="13">
        <f t="shared" si="13"/>
        <v>-329.43</v>
      </c>
    </row>
    <row r="406" spans="1:9" ht="14.25" x14ac:dyDescent="0.2">
      <c r="A406" s="52">
        <v>401</v>
      </c>
      <c r="B406" s="7" t="s">
        <v>63</v>
      </c>
      <c r="C406" s="8">
        <v>330.02</v>
      </c>
      <c r="D406" s="25">
        <v>42155</v>
      </c>
      <c r="E406" s="16">
        <v>42152</v>
      </c>
      <c r="F406" s="54">
        <f t="shared" si="12"/>
        <v>-3</v>
      </c>
      <c r="G406" s="13">
        <f t="shared" si="13"/>
        <v>-990.06</v>
      </c>
    </row>
    <row r="407" spans="1:9" ht="14.25" x14ac:dyDescent="0.2">
      <c r="A407" s="52">
        <v>402</v>
      </c>
      <c r="B407" s="7" t="s">
        <v>44</v>
      </c>
      <c r="C407" s="8">
        <v>7210.2</v>
      </c>
      <c r="D407" s="25">
        <v>42155</v>
      </c>
      <c r="E407" s="16">
        <v>42152</v>
      </c>
      <c r="F407" s="54">
        <f t="shared" si="12"/>
        <v>-3</v>
      </c>
      <c r="G407" s="13">
        <f t="shared" si="13"/>
        <v>-21630.6</v>
      </c>
    </row>
    <row r="408" spans="1:9" ht="14.25" x14ac:dyDescent="0.2">
      <c r="A408" s="52">
        <v>403</v>
      </c>
      <c r="B408" s="7" t="s">
        <v>7</v>
      </c>
      <c r="C408" s="8">
        <v>13664</v>
      </c>
      <c r="D408" s="25">
        <v>42154</v>
      </c>
      <c r="E408" s="16">
        <v>42152</v>
      </c>
      <c r="F408" s="54">
        <f t="shared" si="12"/>
        <v>-2</v>
      </c>
      <c r="G408" s="13">
        <f t="shared" si="13"/>
        <v>-27328</v>
      </c>
    </row>
    <row r="409" spans="1:9" ht="14.25" x14ac:dyDescent="0.2">
      <c r="A409" s="52">
        <v>404</v>
      </c>
      <c r="B409" s="7" t="s">
        <v>30</v>
      </c>
      <c r="C409" s="8">
        <v>1676.83</v>
      </c>
      <c r="D409" s="25">
        <v>42156</v>
      </c>
      <c r="E409" s="16">
        <v>42153</v>
      </c>
      <c r="F409" s="54">
        <f t="shared" si="12"/>
        <v>-3</v>
      </c>
      <c r="G409" s="13">
        <f t="shared" si="13"/>
        <v>-5030.49</v>
      </c>
    </row>
    <row r="410" spans="1:9" ht="14.25" x14ac:dyDescent="0.2">
      <c r="A410" s="52">
        <v>405</v>
      </c>
      <c r="B410" s="7" t="s">
        <v>41</v>
      </c>
      <c r="C410" s="8">
        <v>68.7</v>
      </c>
      <c r="D410" s="25">
        <v>42063</v>
      </c>
      <c r="E410" s="16">
        <v>42153</v>
      </c>
      <c r="F410" s="54">
        <f t="shared" si="12"/>
        <v>90</v>
      </c>
      <c r="G410" s="13">
        <f t="shared" si="13"/>
        <v>6183</v>
      </c>
      <c r="I410" s="46"/>
    </row>
    <row r="411" spans="1:9" ht="14.25" x14ac:dyDescent="0.2">
      <c r="A411" s="52">
        <v>406</v>
      </c>
      <c r="B411" s="7" t="s">
        <v>41</v>
      </c>
      <c r="C411" s="8">
        <v>261.02999999999997</v>
      </c>
      <c r="D411" s="25">
        <v>42124</v>
      </c>
      <c r="E411" s="16">
        <v>42153</v>
      </c>
      <c r="F411" s="54">
        <f t="shared" si="12"/>
        <v>29</v>
      </c>
      <c r="G411" s="13">
        <f t="shared" si="13"/>
        <v>7569.869999999999</v>
      </c>
    </row>
    <row r="412" spans="1:9" ht="14.25" x14ac:dyDescent="0.2">
      <c r="A412" s="52">
        <v>407</v>
      </c>
      <c r="B412" s="7" t="s">
        <v>75</v>
      </c>
      <c r="C412" s="8">
        <v>427</v>
      </c>
      <c r="D412" s="25">
        <v>42134</v>
      </c>
      <c r="E412" s="16">
        <v>42153</v>
      </c>
      <c r="F412" s="54">
        <f t="shared" si="12"/>
        <v>19</v>
      </c>
      <c r="G412" s="13">
        <f t="shared" si="13"/>
        <v>8113</v>
      </c>
    </row>
    <row r="413" spans="1:9" ht="14.25" x14ac:dyDescent="0.2">
      <c r="A413" s="52">
        <v>408</v>
      </c>
      <c r="B413" s="7" t="s">
        <v>101</v>
      </c>
      <c r="C413" s="8">
        <v>707.6</v>
      </c>
      <c r="D413" s="25">
        <v>42185</v>
      </c>
      <c r="E413" s="16">
        <v>42153</v>
      </c>
      <c r="F413" s="54">
        <f t="shared" si="12"/>
        <v>-32</v>
      </c>
      <c r="G413" s="13">
        <f t="shared" si="13"/>
        <v>-22643.200000000001</v>
      </c>
    </row>
    <row r="414" spans="1:9" ht="14.25" x14ac:dyDescent="0.2">
      <c r="A414" s="52">
        <v>409</v>
      </c>
      <c r="B414" s="7" t="s">
        <v>79</v>
      </c>
      <c r="C414" s="8">
        <v>612.44000000000005</v>
      </c>
      <c r="D414" s="25">
        <v>42155</v>
      </c>
      <c r="E414" s="16">
        <v>42153</v>
      </c>
      <c r="F414" s="54">
        <f t="shared" si="12"/>
        <v>-2</v>
      </c>
      <c r="G414" s="13">
        <f t="shared" si="13"/>
        <v>-1224.8800000000001</v>
      </c>
    </row>
    <row r="415" spans="1:9" ht="14.25" x14ac:dyDescent="0.2">
      <c r="A415" s="52">
        <v>410</v>
      </c>
      <c r="B415" s="7" t="s">
        <v>39</v>
      </c>
      <c r="C415" s="8">
        <v>1094.8600000000001</v>
      </c>
      <c r="D415" s="25">
        <v>42155</v>
      </c>
      <c r="E415" s="16">
        <v>42153</v>
      </c>
      <c r="F415" s="54">
        <f t="shared" ref="F415:F478" si="14">E415-D415</f>
        <v>-2</v>
      </c>
      <c r="G415" s="13">
        <f t="shared" ref="G415:G478" si="15">F415*C415</f>
        <v>-2189.7200000000003</v>
      </c>
    </row>
    <row r="416" spans="1:9" ht="14.25" x14ac:dyDescent="0.2">
      <c r="A416" s="52">
        <v>411</v>
      </c>
      <c r="B416" s="7" t="s">
        <v>66</v>
      </c>
      <c r="C416" s="8">
        <v>1971.51</v>
      </c>
      <c r="D416" s="25">
        <v>42150</v>
      </c>
      <c r="E416" s="16">
        <v>42156</v>
      </c>
      <c r="F416" s="54">
        <f t="shared" si="14"/>
        <v>6</v>
      </c>
      <c r="G416" s="13">
        <f t="shared" si="15"/>
        <v>11829.06</v>
      </c>
      <c r="I416" s="46"/>
    </row>
    <row r="417" spans="1:9" ht="14.25" x14ac:dyDescent="0.2">
      <c r="A417" s="52">
        <v>412</v>
      </c>
      <c r="B417" s="7" t="s">
        <v>63</v>
      </c>
      <c r="C417" s="8">
        <v>5078.96</v>
      </c>
      <c r="D417" s="25">
        <v>42155</v>
      </c>
      <c r="E417" s="16">
        <v>42156</v>
      </c>
      <c r="F417" s="54">
        <f t="shared" si="14"/>
        <v>1</v>
      </c>
      <c r="G417" s="13">
        <f t="shared" si="15"/>
        <v>5078.96</v>
      </c>
    </row>
    <row r="418" spans="1:9" ht="14.25" x14ac:dyDescent="0.2">
      <c r="A418" s="52">
        <v>413</v>
      </c>
      <c r="B418" s="7" t="s">
        <v>63</v>
      </c>
      <c r="C418" s="8">
        <v>6100</v>
      </c>
      <c r="D418" s="25">
        <v>42155</v>
      </c>
      <c r="E418" s="16">
        <v>42156</v>
      </c>
      <c r="F418" s="54">
        <f t="shared" si="14"/>
        <v>1</v>
      </c>
      <c r="G418" s="13">
        <f t="shared" si="15"/>
        <v>6100</v>
      </c>
    </row>
    <row r="419" spans="1:9" ht="14.25" x14ac:dyDescent="0.2">
      <c r="A419" s="52">
        <v>414</v>
      </c>
      <c r="B419" s="7" t="s">
        <v>39</v>
      </c>
      <c r="C419" s="8">
        <v>1225.73</v>
      </c>
      <c r="D419" s="25">
        <v>42155</v>
      </c>
      <c r="E419" s="16">
        <v>42156</v>
      </c>
      <c r="F419" s="54">
        <f t="shared" si="14"/>
        <v>1</v>
      </c>
      <c r="G419" s="13">
        <f t="shared" si="15"/>
        <v>1225.73</v>
      </c>
    </row>
    <row r="420" spans="1:9" ht="14.25" x14ac:dyDescent="0.2">
      <c r="A420" s="52">
        <v>415</v>
      </c>
      <c r="B420" s="7" t="s">
        <v>43</v>
      </c>
      <c r="C420" s="8">
        <v>6956.66</v>
      </c>
      <c r="D420" s="25">
        <v>42124</v>
      </c>
      <c r="E420" s="16">
        <v>42156</v>
      </c>
      <c r="F420" s="54">
        <f t="shared" si="14"/>
        <v>32</v>
      </c>
      <c r="G420" s="13">
        <f t="shared" si="15"/>
        <v>222613.12</v>
      </c>
    </row>
    <row r="421" spans="1:9" ht="14.25" x14ac:dyDescent="0.2">
      <c r="A421" s="52">
        <v>416</v>
      </c>
      <c r="B421" s="7" t="s">
        <v>100</v>
      </c>
      <c r="C421" s="8">
        <v>57.1</v>
      </c>
      <c r="D421" s="25">
        <v>42141</v>
      </c>
      <c r="E421" s="16">
        <v>42156</v>
      </c>
      <c r="F421" s="54">
        <f t="shared" si="14"/>
        <v>15</v>
      </c>
      <c r="G421" s="13">
        <f t="shared" si="15"/>
        <v>856.5</v>
      </c>
    </row>
    <row r="422" spans="1:9" ht="14.25" x14ac:dyDescent="0.2">
      <c r="A422" s="52">
        <v>417</v>
      </c>
      <c r="B422" s="7" t="s">
        <v>100</v>
      </c>
      <c r="C422" s="8">
        <v>19.850000000000001</v>
      </c>
      <c r="D422" s="25">
        <v>42141</v>
      </c>
      <c r="E422" s="16">
        <v>42156</v>
      </c>
      <c r="F422" s="54">
        <f t="shared" si="14"/>
        <v>15</v>
      </c>
      <c r="G422" s="13">
        <f t="shared" si="15"/>
        <v>297.75</v>
      </c>
      <c r="I422" s="46"/>
    </row>
    <row r="423" spans="1:9" ht="14.25" x14ac:dyDescent="0.2">
      <c r="A423" s="52">
        <v>418</v>
      </c>
      <c r="B423" s="7" t="s">
        <v>100</v>
      </c>
      <c r="C423" s="8">
        <v>39.65</v>
      </c>
      <c r="D423" s="25">
        <v>42142</v>
      </c>
      <c r="E423" s="16">
        <v>42156</v>
      </c>
      <c r="F423" s="54">
        <f t="shared" si="14"/>
        <v>14</v>
      </c>
      <c r="G423" s="13">
        <f t="shared" si="15"/>
        <v>555.1</v>
      </c>
    </row>
    <row r="424" spans="1:9" ht="14.25" x14ac:dyDescent="0.2">
      <c r="A424" s="52">
        <v>419</v>
      </c>
      <c r="B424" s="7" t="s">
        <v>100</v>
      </c>
      <c r="C424" s="8">
        <v>19.850000000000001</v>
      </c>
      <c r="D424" s="25">
        <v>42142</v>
      </c>
      <c r="E424" s="16">
        <v>42156</v>
      </c>
      <c r="F424" s="54">
        <f t="shared" si="14"/>
        <v>14</v>
      </c>
      <c r="G424" s="13">
        <f t="shared" si="15"/>
        <v>277.90000000000003</v>
      </c>
    </row>
    <row r="425" spans="1:9" ht="14.25" x14ac:dyDescent="0.2">
      <c r="A425" s="52">
        <v>420</v>
      </c>
      <c r="B425" s="7" t="s">
        <v>100</v>
      </c>
      <c r="C425" s="8">
        <v>54.9</v>
      </c>
      <c r="D425" s="25">
        <v>42142</v>
      </c>
      <c r="E425" s="16">
        <v>42156</v>
      </c>
      <c r="F425" s="54">
        <f t="shared" si="14"/>
        <v>14</v>
      </c>
      <c r="G425" s="13">
        <f t="shared" si="15"/>
        <v>768.6</v>
      </c>
    </row>
    <row r="426" spans="1:9" ht="14.25" x14ac:dyDescent="0.2">
      <c r="A426" s="52">
        <v>421</v>
      </c>
      <c r="B426" s="7" t="s">
        <v>100</v>
      </c>
      <c r="C426" s="8">
        <v>107.36</v>
      </c>
      <c r="D426" s="25">
        <v>42168</v>
      </c>
      <c r="E426" s="16">
        <v>42156</v>
      </c>
      <c r="F426" s="54">
        <f t="shared" si="14"/>
        <v>-12</v>
      </c>
      <c r="G426" s="13">
        <f t="shared" si="15"/>
        <v>-1288.32</v>
      </c>
      <c r="I426" s="46"/>
    </row>
    <row r="427" spans="1:9" ht="14.25" x14ac:dyDescent="0.2">
      <c r="A427" s="52">
        <v>422</v>
      </c>
      <c r="B427" s="7" t="s">
        <v>100</v>
      </c>
      <c r="C427" s="8">
        <v>39.65</v>
      </c>
      <c r="D427" s="25">
        <v>42168</v>
      </c>
      <c r="E427" s="16">
        <v>42156</v>
      </c>
      <c r="F427" s="54">
        <f t="shared" si="14"/>
        <v>-12</v>
      </c>
      <c r="G427" s="13">
        <f t="shared" si="15"/>
        <v>-475.79999999999995</v>
      </c>
    </row>
    <row r="428" spans="1:9" ht="14.25" x14ac:dyDescent="0.2">
      <c r="A428" s="52">
        <v>423</v>
      </c>
      <c r="B428" s="7" t="s">
        <v>100</v>
      </c>
      <c r="C428" s="8">
        <v>109.19</v>
      </c>
      <c r="D428" s="25">
        <v>42172</v>
      </c>
      <c r="E428" s="16">
        <v>42156</v>
      </c>
      <c r="F428" s="54">
        <f t="shared" si="14"/>
        <v>-16</v>
      </c>
      <c r="G428" s="13">
        <f t="shared" si="15"/>
        <v>-1747.04</v>
      </c>
    </row>
    <row r="429" spans="1:9" ht="14.25" x14ac:dyDescent="0.2">
      <c r="A429" s="52">
        <v>424</v>
      </c>
      <c r="B429" s="7" t="s">
        <v>17</v>
      </c>
      <c r="C429" s="8">
        <v>470.82</v>
      </c>
      <c r="D429" s="25">
        <v>42124</v>
      </c>
      <c r="E429" s="16">
        <v>42156</v>
      </c>
      <c r="F429" s="54">
        <f t="shared" si="14"/>
        <v>32</v>
      </c>
      <c r="G429" s="13">
        <f t="shared" si="15"/>
        <v>15066.24</v>
      </c>
    </row>
    <row r="430" spans="1:9" ht="14.25" x14ac:dyDescent="0.2">
      <c r="A430" s="52">
        <v>425</v>
      </c>
      <c r="B430" s="7" t="s">
        <v>17</v>
      </c>
      <c r="C430" s="8">
        <v>1539.2</v>
      </c>
      <c r="D430" s="25">
        <v>42155</v>
      </c>
      <c r="E430" s="16">
        <v>42156</v>
      </c>
      <c r="F430" s="54">
        <f t="shared" si="14"/>
        <v>1</v>
      </c>
      <c r="G430" s="13">
        <f t="shared" si="15"/>
        <v>1539.2</v>
      </c>
    </row>
    <row r="431" spans="1:9" ht="14.25" x14ac:dyDescent="0.2">
      <c r="A431" s="52">
        <v>426</v>
      </c>
      <c r="B431" s="7" t="s">
        <v>9</v>
      </c>
      <c r="C431" s="8">
        <v>1708</v>
      </c>
      <c r="D431" s="25">
        <v>42124</v>
      </c>
      <c r="E431" s="16">
        <v>42156</v>
      </c>
      <c r="F431" s="54">
        <f t="shared" si="14"/>
        <v>32</v>
      </c>
      <c r="G431" s="13">
        <f t="shared" si="15"/>
        <v>54656</v>
      </c>
    </row>
    <row r="432" spans="1:9" ht="14.25" x14ac:dyDescent="0.2">
      <c r="A432" s="52">
        <v>427</v>
      </c>
      <c r="B432" s="7" t="s">
        <v>91</v>
      </c>
      <c r="C432" s="8">
        <v>236.07</v>
      </c>
      <c r="D432" s="25">
        <v>42155</v>
      </c>
      <c r="E432" s="16">
        <v>42156</v>
      </c>
      <c r="F432" s="54">
        <f t="shared" si="14"/>
        <v>1</v>
      </c>
      <c r="G432" s="13">
        <f t="shared" si="15"/>
        <v>236.07</v>
      </c>
      <c r="I432" s="46"/>
    </row>
    <row r="433" spans="1:9" ht="14.25" x14ac:dyDescent="0.2">
      <c r="A433" s="52">
        <v>428</v>
      </c>
      <c r="B433" s="7" t="s">
        <v>40</v>
      </c>
      <c r="C433" s="8">
        <v>414.76</v>
      </c>
      <c r="D433" s="25">
        <v>42156</v>
      </c>
      <c r="E433" s="16">
        <v>42156</v>
      </c>
      <c r="F433" s="54">
        <f t="shared" si="14"/>
        <v>0</v>
      </c>
      <c r="G433" s="13">
        <f t="shared" si="15"/>
        <v>0</v>
      </c>
    </row>
    <row r="434" spans="1:9" ht="14.25" x14ac:dyDescent="0.2">
      <c r="A434" s="52">
        <v>429</v>
      </c>
      <c r="B434" s="10" t="s">
        <v>4</v>
      </c>
      <c r="C434" s="11">
        <v>1497.3700000000001</v>
      </c>
      <c r="D434" s="25">
        <v>42063</v>
      </c>
      <c r="E434" s="53">
        <v>42158</v>
      </c>
      <c r="F434" s="54">
        <f t="shared" si="14"/>
        <v>95</v>
      </c>
      <c r="G434" s="55">
        <f>F434*C434</f>
        <v>142250.15000000002</v>
      </c>
    </row>
    <row r="435" spans="1:9" ht="14.25" x14ac:dyDescent="0.2">
      <c r="A435" s="52">
        <v>430</v>
      </c>
      <c r="B435" s="7" t="s">
        <v>19</v>
      </c>
      <c r="C435" s="8">
        <v>2716.64</v>
      </c>
      <c r="D435" s="25">
        <v>42155</v>
      </c>
      <c r="E435" s="16">
        <v>42158</v>
      </c>
      <c r="F435" s="54">
        <f t="shared" si="14"/>
        <v>3</v>
      </c>
      <c r="G435" s="13">
        <f t="shared" si="15"/>
        <v>8149.92</v>
      </c>
    </row>
    <row r="436" spans="1:9" ht="14.25" x14ac:dyDescent="0.2">
      <c r="A436" s="52">
        <v>431</v>
      </c>
      <c r="B436" s="7" t="s">
        <v>34</v>
      </c>
      <c r="C436" s="8">
        <v>8264.7100000000009</v>
      </c>
      <c r="D436" s="25">
        <v>42160</v>
      </c>
      <c r="E436" s="16">
        <v>42158</v>
      </c>
      <c r="F436" s="54">
        <f t="shared" si="14"/>
        <v>-2</v>
      </c>
      <c r="G436" s="13">
        <f t="shared" si="15"/>
        <v>-16529.420000000002</v>
      </c>
    </row>
    <row r="437" spans="1:9" ht="14.25" x14ac:dyDescent="0.2">
      <c r="A437" s="52">
        <v>432</v>
      </c>
      <c r="B437" s="7" t="s">
        <v>25</v>
      </c>
      <c r="C437" s="8">
        <v>7307.84</v>
      </c>
      <c r="D437" s="25">
        <v>42155</v>
      </c>
      <c r="E437" s="16">
        <v>42158</v>
      </c>
      <c r="F437" s="54">
        <f t="shared" si="14"/>
        <v>3</v>
      </c>
      <c r="G437" s="13">
        <f t="shared" si="15"/>
        <v>21923.52</v>
      </c>
    </row>
    <row r="438" spans="1:9" ht="14.25" x14ac:dyDescent="0.2">
      <c r="A438" s="52">
        <v>433</v>
      </c>
      <c r="B438" s="7" t="s">
        <v>23</v>
      </c>
      <c r="C438" s="8">
        <v>100</v>
      </c>
      <c r="D438" s="25">
        <v>42120</v>
      </c>
      <c r="E438" s="16">
        <v>42158</v>
      </c>
      <c r="F438" s="54">
        <f t="shared" si="14"/>
        <v>38</v>
      </c>
      <c r="G438" s="13">
        <f t="shared" si="15"/>
        <v>3800</v>
      </c>
      <c r="I438" s="46"/>
    </row>
    <row r="439" spans="1:9" ht="14.25" x14ac:dyDescent="0.2">
      <c r="A439" s="52">
        <v>434</v>
      </c>
      <c r="B439" s="7" t="s">
        <v>23</v>
      </c>
      <c r="C439" s="8">
        <v>100</v>
      </c>
      <c r="D439" s="25">
        <v>42131</v>
      </c>
      <c r="E439" s="16">
        <v>42158</v>
      </c>
      <c r="F439" s="54">
        <f t="shared" si="14"/>
        <v>27</v>
      </c>
      <c r="G439" s="13">
        <f t="shared" si="15"/>
        <v>2700</v>
      </c>
    </row>
    <row r="440" spans="1:9" ht="14.25" x14ac:dyDescent="0.2">
      <c r="A440" s="52">
        <v>435</v>
      </c>
      <c r="B440" s="7" t="s">
        <v>23</v>
      </c>
      <c r="C440" s="8">
        <v>100</v>
      </c>
      <c r="D440" s="25">
        <v>42147</v>
      </c>
      <c r="E440" s="16">
        <v>42158</v>
      </c>
      <c r="F440" s="54">
        <f t="shared" si="14"/>
        <v>11</v>
      </c>
      <c r="G440" s="13">
        <f t="shared" si="15"/>
        <v>1100</v>
      </c>
    </row>
    <row r="441" spans="1:9" ht="14.25" x14ac:dyDescent="0.2">
      <c r="A441" s="52">
        <v>436</v>
      </c>
      <c r="B441" s="7" t="s">
        <v>23</v>
      </c>
      <c r="C441" s="8">
        <v>100</v>
      </c>
      <c r="D441" s="25">
        <v>42146</v>
      </c>
      <c r="E441" s="16">
        <v>42158</v>
      </c>
      <c r="F441" s="54">
        <f t="shared" si="14"/>
        <v>12</v>
      </c>
      <c r="G441" s="13">
        <f t="shared" si="15"/>
        <v>1200</v>
      </c>
    </row>
    <row r="442" spans="1:9" ht="14.25" x14ac:dyDescent="0.2">
      <c r="A442" s="52">
        <v>437</v>
      </c>
      <c r="B442" s="7" t="s">
        <v>23</v>
      </c>
      <c r="C442" s="8">
        <v>100</v>
      </c>
      <c r="D442" s="25">
        <v>42146</v>
      </c>
      <c r="E442" s="16">
        <v>42158</v>
      </c>
      <c r="F442" s="54">
        <f t="shared" si="14"/>
        <v>12</v>
      </c>
      <c r="G442" s="13">
        <f t="shared" si="15"/>
        <v>1200</v>
      </c>
    </row>
    <row r="443" spans="1:9" ht="14.25" x14ac:dyDescent="0.2">
      <c r="A443" s="52">
        <v>438</v>
      </c>
      <c r="B443" s="7" t="s">
        <v>103</v>
      </c>
      <c r="C443" s="8">
        <v>43977.340000000004</v>
      </c>
      <c r="D443" s="25">
        <v>42155</v>
      </c>
      <c r="E443" s="16">
        <v>42159</v>
      </c>
      <c r="F443" s="54">
        <f t="shared" si="14"/>
        <v>4</v>
      </c>
      <c r="G443" s="13">
        <f t="shared" si="15"/>
        <v>175909.36000000002</v>
      </c>
    </row>
    <row r="444" spans="1:9" ht="14.25" x14ac:dyDescent="0.2">
      <c r="A444" s="52">
        <v>439</v>
      </c>
      <c r="B444" s="7" t="s">
        <v>58</v>
      </c>
      <c r="C444" s="8">
        <v>264.67</v>
      </c>
      <c r="D444" s="25">
        <v>42155</v>
      </c>
      <c r="E444" s="16">
        <v>42159</v>
      </c>
      <c r="F444" s="54">
        <f t="shared" si="14"/>
        <v>4</v>
      </c>
      <c r="G444" s="13">
        <f t="shared" si="15"/>
        <v>1058.68</v>
      </c>
      <c r="I444" s="46"/>
    </row>
    <row r="445" spans="1:9" ht="14.25" x14ac:dyDescent="0.2">
      <c r="A445" s="52">
        <v>440</v>
      </c>
      <c r="B445" s="7" t="s">
        <v>5</v>
      </c>
      <c r="C445" s="8">
        <v>916.57</v>
      </c>
      <c r="D445" s="25">
        <v>42004</v>
      </c>
      <c r="E445" s="16">
        <v>42159</v>
      </c>
      <c r="F445" s="54">
        <f t="shared" si="14"/>
        <v>155</v>
      </c>
      <c r="G445" s="13">
        <f>F445*C445</f>
        <v>142068.35</v>
      </c>
    </row>
    <row r="446" spans="1:9" ht="14.25" x14ac:dyDescent="0.2">
      <c r="A446" s="52">
        <v>441</v>
      </c>
      <c r="B446" s="7" t="s">
        <v>48</v>
      </c>
      <c r="C446" s="8">
        <v>610</v>
      </c>
      <c r="D446" s="25">
        <v>42063</v>
      </c>
      <c r="E446" s="16">
        <v>42159</v>
      </c>
      <c r="F446" s="54">
        <f t="shared" si="14"/>
        <v>96</v>
      </c>
      <c r="G446" s="13">
        <f t="shared" si="15"/>
        <v>58560</v>
      </c>
    </row>
    <row r="447" spans="1:9" ht="14.25" x14ac:dyDescent="0.2">
      <c r="A447" s="52">
        <v>442</v>
      </c>
      <c r="B447" s="7" t="s">
        <v>72</v>
      </c>
      <c r="C447" s="8">
        <v>412.99</v>
      </c>
      <c r="D447" s="25">
        <v>42177</v>
      </c>
      <c r="E447" s="16">
        <v>42159</v>
      </c>
      <c r="F447" s="54">
        <f t="shared" si="14"/>
        <v>-18</v>
      </c>
      <c r="G447" s="13">
        <f t="shared" si="15"/>
        <v>-7433.82</v>
      </c>
    </row>
    <row r="448" spans="1:9" ht="14.25" x14ac:dyDescent="0.2">
      <c r="A448" s="52">
        <v>443</v>
      </c>
      <c r="B448" s="7" t="s">
        <v>13</v>
      </c>
      <c r="C448" s="8">
        <v>1589.28</v>
      </c>
      <c r="D448" s="25">
        <v>42124</v>
      </c>
      <c r="E448" s="16">
        <v>42159</v>
      </c>
      <c r="F448" s="54">
        <f t="shared" si="14"/>
        <v>35</v>
      </c>
      <c r="G448" s="13">
        <f t="shared" si="15"/>
        <v>55624.799999999996</v>
      </c>
    </row>
    <row r="449" spans="1:9" ht="14.25" x14ac:dyDescent="0.2">
      <c r="A449" s="52">
        <v>444</v>
      </c>
      <c r="B449" s="7" t="s">
        <v>85</v>
      </c>
      <c r="C449" s="8">
        <v>11273.24</v>
      </c>
      <c r="D449" s="25">
        <v>42203</v>
      </c>
      <c r="E449" s="16">
        <v>42160</v>
      </c>
      <c r="F449" s="54">
        <f t="shared" si="14"/>
        <v>-43</v>
      </c>
      <c r="G449" s="13">
        <f t="shared" si="15"/>
        <v>-484749.32</v>
      </c>
    </row>
    <row r="450" spans="1:9" ht="14.25" x14ac:dyDescent="0.2">
      <c r="A450" s="52">
        <v>445</v>
      </c>
      <c r="B450" s="7" t="s">
        <v>66</v>
      </c>
      <c r="C450" s="8">
        <v>3233.78</v>
      </c>
      <c r="D450" s="25">
        <v>42150</v>
      </c>
      <c r="E450" s="16">
        <v>42163</v>
      </c>
      <c r="F450" s="54">
        <f t="shared" si="14"/>
        <v>13</v>
      </c>
      <c r="G450" s="13">
        <f t="shared" si="15"/>
        <v>42039.14</v>
      </c>
      <c r="I450" s="46"/>
    </row>
    <row r="451" spans="1:9" ht="14.25" x14ac:dyDescent="0.2">
      <c r="A451" s="52">
        <v>446</v>
      </c>
      <c r="B451" s="7" t="s">
        <v>63</v>
      </c>
      <c r="C451" s="8">
        <v>2177.6999999999998</v>
      </c>
      <c r="D451" s="25">
        <v>42155</v>
      </c>
      <c r="E451" s="16">
        <v>42163</v>
      </c>
      <c r="F451" s="54">
        <f t="shared" si="14"/>
        <v>8</v>
      </c>
      <c r="G451" s="13">
        <f t="shared" si="15"/>
        <v>17421.599999999999</v>
      </c>
    </row>
    <row r="452" spans="1:9" ht="14.25" x14ac:dyDescent="0.2">
      <c r="A452" s="52">
        <v>447</v>
      </c>
      <c r="B452" s="7" t="s">
        <v>55</v>
      </c>
      <c r="C452" s="8">
        <v>1414.29</v>
      </c>
      <c r="D452" s="25">
        <v>42169</v>
      </c>
      <c r="E452" s="16">
        <v>42163</v>
      </c>
      <c r="F452" s="54">
        <f t="shared" si="14"/>
        <v>-6</v>
      </c>
      <c r="G452" s="13">
        <f t="shared" si="15"/>
        <v>-8485.74</v>
      </c>
    </row>
    <row r="453" spans="1:9" ht="14.25" x14ac:dyDescent="0.2">
      <c r="A453" s="52">
        <v>448</v>
      </c>
      <c r="B453" s="7" t="s">
        <v>87</v>
      </c>
      <c r="C453" s="8">
        <v>1164</v>
      </c>
      <c r="D453" s="25">
        <v>42141</v>
      </c>
      <c r="E453" s="16">
        <v>42163</v>
      </c>
      <c r="F453" s="54">
        <f t="shared" si="14"/>
        <v>22</v>
      </c>
      <c r="G453" s="13">
        <f t="shared" si="15"/>
        <v>25608</v>
      </c>
    </row>
    <row r="454" spans="1:9" ht="14.25" x14ac:dyDescent="0.2">
      <c r="A454" s="52">
        <v>449</v>
      </c>
      <c r="B454" s="7" t="s">
        <v>24</v>
      </c>
      <c r="C454" s="8">
        <v>2500</v>
      </c>
      <c r="D454" s="25">
        <v>42164</v>
      </c>
      <c r="E454" s="16">
        <v>42163</v>
      </c>
      <c r="F454" s="54">
        <f t="shared" si="14"/>
        <v>-1</v>
      </c>
      <c r="G454" s="13">
        <f t="shared" si="15"/>
        <v>-2500</v>
      </c>
    </row>
    <row r="455" spans="1:9" ht="14.25" x14ac:dyDescent="0.2">
      <c r="A455" s="52">
        <v>450</v>
      </c>
      <c r="B455" s="7" t="s">
        <v>22</v>
      </c>
      <c r="C455" s="8">
        <v>2500</v>
      </c>
      <c r="D455" s="25">
        <v>42164</v>
      </c>
      <c r="E455" s="16">
        <v>42163</v>
      </c>
      <c r="F455" s="54">
        <f t="shared" si="14"/>
        <v>-1</v>
      </c>
      <c r="G455" s="13">
        <f t="shared" si="15"/>
        <v>-2500</v>
      </c>
    </row>
    <row r="456" spans="1:9" ht="14.25" x14ac:dyDescent="0.2">
      <c r="A456" s="52">
        <v>451</v>
      </c>
      <c r="B456" s="7" t="s">
        <v>33</v>
      </c>
      <c r="C456" s="8">
        <v>712.54</v>
      </c>
      <c r="D456" s="25">
        <v>42193</v>
      </c>
      <c r="E456" s="16">
        <v>42163</v>
      </c>
      <c r="F456" s="54">
        <f t="shared" si="14"/>
        <v>-30</v>
      </c>
      <c r="G456" s="13">
        <f t="shared" si="15"/>
        <v>-21376.199999999997</v>
      </c>
      <c r="I456" s="46"/>
    </row>
    <row r="457" spans="1:9" ht="14.25" x14ac:dyDescent="0.2">
      <c r="A457" s="52">
        <v>452</v>
      </c>
      <c r="B457" s="10" t="s">
        <v>126</v>
      </c>
      <c r="C457" s="11">
        <v>4794.75</v>
      </c>
      <c r="D457" s="25">
        <v>41639</v>
      </c>
      <c r="E457" s="53">
        <v>42163</v>
      </c>
      <c r="F457" s="54">
        <f t="shared" si="14"/>
        <v>524</v>
      </c>
      <c r="G457" s="55">
        <f>F457*C457</f>
        <v>2512449</v>
      </c>
    </row>
    <row r="458" spans="1:9" ht="14.25" x14ac:dyDescent="0.2">
      <c r="A458" s="52">
        <v>453</v>
      </c>
      <c r="B458" s="7" t="s">
        <v>115</v>
      </c>
      <c r="C458" s="8">
        <v>41.24</v>
      </c>
      <c r="D458" s="25">
        <v>42164</v>
      </c>
      <c r="E458" s="16">
        <v>42163</v>
      </c>
      <c r="F458" s="54">
        <f t="shared" si="14"/>
        <v>-1</v>
      </c>
      <c r="G458" s="13">
        <f t="shared" si="15"/>
        <v>-41.24</v>
      </c>
    </row>
    <row r="459" spans="1:9" ht="14.25" x14ac:dyDescent="0.2">
      <c r="A459" s="52">
        <v>454</v>
      </c>
      <c r="B459" s="7" t="s">
        <v>99</v>
      </c>
      <c r="C459" s="8">
        <v>65.680000000000007</v>
      </c>
      <c r="D459" s="25">
        <v>42164</v>
      </c>
      <c r="E459" s="16">
        <v>42164</v>
      </c>
      <c r="F459" s="54">
        <f t="shared" si="14"/>
        <v>0</v>
      </c>
      <c r="G459" s="13">
        <f t="shared" si="15"/>
        <v>0</v>
      </c>
    </row>
    <row r="460" spans="1:9" ht="14.25" x14ac:dyDescent="0.2">
      <c r="A460" s="52">
        <v>455</v>
      </c>
      <c r="B460" s="7" t="s">
        <v>6</v>
      </c>
      <c r="C460" s="8">
        <v>400</v>
      </c>
      <c r="D460" s="25">
        <v>42165</v>
      </c>
      <c r="E460" s="16">
        <v>42165</v>
      </c>
      <c r="F460" s="54">
        <f t="shared" si="14"/>
        <v>0</v>
      </c>
      <c r="G460" s="13">
        <f t="shared" si="15"/>
        <v>0</v>
      </c>
    </row>
    <row r="461" spans="1:9" ht="14.25" x14ac:dyDescent="0.2">
      <c r="A461" s="52">
        <v>456</v>
      </c>
      <c r="B461" s="7" t="s">
        <v>94</v>
      </c>
      <c r="C461" s="8">
        <v>732</v>
      </c>
      <c r="D461" s="25">
        <v>42166</v>
      </c>
      <c r="E461" s="16">
        <v>42166</v>
      </c>
      <c r="F461" s="54">
        <f t="shared" si="14"/>
        <v>0</v>
      </c>
      <c r="G461" s="13">
        <f t="shared" si="15"/>
        <v>0</v>
      </c>
    </row>
    <row r="462" spans="1:9" ht="14.25" x14ac:dyDescent="0.2">
      <c r="A462" s="52">
        <v>457</v>
      </c>
      <c r="B462" s="7" t="s">
        <v>84</v>
      </c>
      <c r="C462" s="8">
        <v>2604.0500000000002</v>
      </c>
      <c r="D462" s="25">
        <v>42185</v>
      </c>
      <c r="E462" s="16">
        <v>42166</v>
      </c>
      <c r="F462" s="54">
        <f t="shared" si="14"/>
        <v>-19</v>
      </c>
      <c r="G462" s="13">
        <f t="shared" si="15"/>
        <v>-49476.950000000004</v>
      </c>
      <c r="I462" s="46"/>
    </row>
    <row r="463" spans="1:9" ht="14.25" x14ac:dyDescent="0.2">
      <c r="A463" s="52">
        <v>458</v>
      </c>
      <c r="B463" s="7" t="s">
        <v>102</v>
      </c>
      <c r="C463" s="8">
        <v>7505</v>
      </c>
      <c r="D463" s="25">
        <v>42216</v>
      </c>
      <c r="E463" s="16">
        <v>42166</v>
      </c>
      <c r="F463" s="54">
        <f t="shared" si="14"/>
        <v>-50</v>
      </c>
      <c r="G463" s="13">
        <f t="shared" si="15"/>
        <v>-375250</v>
      </c>
    </row>
    <row r="464" spans="1:9" ht="14.25" x14ac:dyDescent="0.2">
      <c r="A464" s="52">
        <v>459</v>
      </c>
      <c r="B464" s="7" t="s">
        <v>53</v>
      </c>
      <c r="C464" s="8">
        <v>31</v>
      </c>
      <c r="D464" s="25">
        <v>42170</v>
      </c>
      <c r="E464" s="16">
        <v>42167</v>
      </c>
      <c r="F464" s="54">
        <f t="shared" si="14"/>
        <v>-3</v>
      </c>
      <c r="G464" s="13">
        <f t="shared" si="15"/>
        <v>-93</v>
      </c>
    </row>
    <row r="465" spans="1:9" ht="14.25" x14ac:dyDescent="0.2">
      <c r="A465" s="52">
        <v>460</v>
      </c>
      <c r="B465" s="7" t="s">
        <v>34</v>
      </c>
      <c r="C465" s="8">
        <v>8252.4600000000009</v>
      </c>
      <c r="D465" s="25">
        <v>42166</v>
      </c>
      <c r="E465" s="16">
        <v>42167</v>
      </c>
      <c r="F465" s="54">
        <f t="shared" si="14"/>
        <v>1</v>
      </c>
      <c r="G465" s="13">
        <f t="shared" si="15"/>
        <v>8252.4600000000009</v>
      </c>
    </row>
    <row r="466" spans="1:9" ht="14.25" x14ac:dyDescent="0.2">
      <c r="A466" s="52">
        <v>461</v>
      </c>
      <c r="B466" s="7" t="s">
        <v>89</v>
      </c>
      <c r="C466" s="8">
        <v>9585.6200000000008</v>
      </c>
      <c r="D466" s="25">
        <v>42170</v>
      </c>
      <c r="E466" s="16">
        <v>42167</v>
      </c>
      <c r="F466" s="54">
        <f t="shared" si="14"/>
        <v>-3</v>
      </c>
      <c r="G466" s="13">
        <f t="shared" si="15"/>
        <v>-28756.86</v>
      </c>
      <c r="I466" s="46"/>
    </row>
    <row r="467" spans="1:9" ht="14.25" x14ac:dyDescent="0.2">
      <c r="A467" s="52">
        <v>462</v>
      </c>
      <c r="B467" s="7" t="s">
        <v>5</v>
      </c>
      <c r="C467" s="8">
        <v>54900</v>
      </c>
      <c r="D467" s="25">
        <v>42175</v>
      </c>
      <c r="E467" s="16">
        <v>42171</v>
      </c>
      <c r="F467" s="54">
        <f t="shared" si="14"/>
        <v>-4</v>
      </c>
      <c r="G467" s="13">
        <f t="shared" si="15"/>
        <v>-219600</v>
      </c>
    </row>
    <row r="468" spans="1:9" ht="14.25" x14ac:dyDescent="0.2">
      <c r="A468" s="52">
        <v>463</v>
      </c>
      <c r="B468" s="7" t="s">
        <v>137</v>
      </c>
      <c r="C468" s="8">
        <v>275</v>
      </c>
      <c r="D468" s="25">
        <v>42163</v>
      </c>
      <c r="E468" s="16">
        <v>42172</v>
      </c>
      <c r="F468" s="54">
        <f t="shared" si="14"/>
        <v>9</v>
      </c>
      <c r="G468" s="13">
        <f t="shared" si="15"/>
        <v>2475</v>
      </c>
    </row>
    <row r="469" spans="1:9" ht="14.25" x14ac:dyDescent="0.2">
      <c r="A469" s="52">
        <v>464</v>
      </c>
      <c r="B469" s="7" t="s">
        <v>34</v>
      </c>
      <c r="C469" s="8">
        <v>8347.34</v>
      </c>
      <c r="D469" s="25">
        <v>42176</v>
      </c>
      <c r="E469" s="16">
        <v>42177</v>
      </c>
      <c r="F469" s="54">
        <f t="shared" si="14"/>
        <v>1</v>
      </c>
      <c r="G469" s="13">
        <f t="shared" si="15"/>
        <v>8347.34</v>
      </c>
    </row>
    <row r="470" spans="1:9" ht="14.25" x14ac:dyDescent="0.2">
      <c r="A470" s="52">
        <v>465</v>
      </c>
      <c r="B470" s="7" t="s">
        <v>127</v>
      </c>
      <c r="C470" s="8">
        <v>3092</v>
      </c>
      <c r="D470" s="25">
        <v>42160</v>
      </c>
      <c r="E470" s="16">
        <v>42177</v>
      </c>
      <c r="F470" s="54">
        <f t="shared" si="14"/>
        <v>17</v>
      </c>
      <c r="G470" s="13">
        <f t="shared" si="15"/>
        <v>52564</v>
      </c>
    </row>
    <row r="471" spans="1:9" ht="14.25" x14ac:dyDescent="0.2">
      <c r="A471" s="52">
        <v>466</v>
      </c>
      <c r="B471" s="7" t="s">
        <v>113</v>
      </c>
      <c r="C471" s="8">
        <v>4.21</v>
      </c>
      <c r="D471" s="25">
        <v>42177</v>
      </c>
      <c r="E471" s="16">
        <v>42177</v>
      </c>
      <c r="F471" s="54">
        <f t="shared" si="14"/>
        <v>0</v>
      </c>
      <c r="G471" s="13">
        <f t="shared" si="15"/>
        <v>0</v>
      </c>
      <c r="I471" s="46"/>
    </row>
    <row r="472" spans="1:9" ht="14.25" x14ac:dyDescent="0.2">
      <c r="A472" s="52">
        <v>467</v>
      </c>
      <c r="B472" s="7" t="s">
        <v>128</v>
      </c>
      <c r="C472" s="8">
        <v>10000</v>
      </c>
      <c r="D472" s="25">
        <v>42170</v>
      </c>
      <c r="E472" s="16">
        <v>42178</v>
      </c>
      <c r="F472" s="54">
        <f t="shared" si="14"/>
        <v>8</v>
      </c>
      <c r="G472" s="13">
        <f t="shared" si="15"/>
        <v>80000</v>
      </c>
    </row>
    <row r="473" spans="1:9" ht="14.25" x14ac:dyDescent="0.2">
      <c r="A473" s="52">
        <v>468</v>
      </c>
      <c r="B473" s="7" t="s">
        <v>5</v>
      </c>
      <c r="C473" s="8">
        <v>57496.11</v>
      </c>
      <c r="D473" s="25">
        <v>42170</v>
      </c>
      <c r="E473" s="16">
        <v>42178</v>
      </c>
      <c r="F473" s="54">
        <f t="shared" si="14"/>
        <v>8</v>
      </c>
      <c r="G473" s="13">
        <f t="shared" si="15"/>
        <v>459968.88</v>
      </c>
    </row>
    <row r="474" spans="1:9" ht="14.25" x14ac:dyDescent="0.2">
      <c r="A474" s="52">
        <v>469</v>
      </c>
      <c r="B474" s="7" t="s">
        <v>118</v>
      </c>
      <c r="C474" s="8">
        <v>750</v>
      </c>
      <c r="D474" s="25">
        <v>42185</v>
      </c>
      <c r="E474" s="16">
        <v>42178</v>
      </c>
      <c r="F474" s="54">
        <f t="shared" si="14"/>
        <v>-7</v>
      </c>
      <c r="G474" s="13">
        <f t="shared" si="15"/>
        <v>-5250</v>
      </c>
    </row>
    <row r="475" spans="1:9" ht="14.25" x14ac:dyDescent="0.2">
      <c r="A475" s="52">
        <v>470</v>
      </c>
      <c r="B475" s="7" t="s">
        <v>48</v>
      </c>
      <c r="C475" s="8">
        <v>1098</v>
      </c>
      <c r="D475" s="25">
        <v>42185</v>
      </c>
      <c r="E475" s="16">
        <v>42178</v>
      </c>
      <c r="F475" s="54">
        <f t="shared" si="14"/>
        <v>-7</v>
      </c>
      <c r="G475" s="13">
        <f t="shared" si="15"/>
        <v>-7686</v>
      </c>
    </row>
    <row r="476" spans="1:9" ht="14.25" x14ac:dyDescent="0.2">
      <c r="A476" s="52">
        <v>471</v>
      </c>
      <c r="B476" s="7" t="s">
        <v>39</v>
      </c>
      <c r="C476" s="8">
        <v>1437.01</v>
      </c>
      <c r="D476" s="25">
        <v>42185</v>
      </c>
      <c r="E476" s="16">
        <v>42178</v>
      </c>
      <c r="F476" s="54">
        <f t="shared" si="14"/>
        <v>-7</v>
      </c>
      <c r="G476" s="13">
        <f t="shared" si="15"/>
        <v>-10059.07</v>
      </c>
    </row>
    <row r="477" spans="1:9" ht="14.25" x14ac:dyDescent="0.2">
      <c r="A477" s="52">
        <v>472</v>
      </c>
      <c r="B477" s="7" t="s">
        <v>9</v>
      </c>
      <c r="C477" s="8">
        <v>406.63</v>
      </c>
      <c r="D477" s="25">
        <v>42155</v>
      </c>
      <c r="E477" s="16">
        <v>42178</v>
      </c>
      <c r="F477" s="54">
        <f t="shared" si="14"/>
        <v>23</v>
      </c>
      <c r="G477" s="13">
        <f t="shared" si="15"/>
        <v>9352.49</v>
      </c>
      <c r="I477" s="46"/>
    </row>
    <row r="478" spans="1:9" ht="14.25" x14ac:dyDescent="0.2">
      <c r="A478" s="52">
        <v>473</v>
      </c>
      <c r="B478" s="7" t="s">
        <v>79</v>
      </c>
      <c r="C478" s="8">
        <v>208.62</v>
      </c>
      <c r="D478" s="25">
        <v>42167</v>
      </c>
      <c r="E478" s="16">
        <v>42178</v>
      </c>
      <c r="F478" s="54">
        <f t="shared" si="14"/>
        <v>11</v>
      </c>
      <c r="G478" s="13">
        <f t="shared" si="15"/>
        <v>2294.8200000000002</v>
      </c>
    </row>
    <row r="479" spans="1:9" ht="14.25" x14ac:dyDescent="0.2">
      <c r="A479" s="52">
        <v>474</v>
      </c>
      <c r="B479" s="7" t="s">
        <v>41</v>
      </c>
      <c r="C479" s="8">
        <v>380.38</v>
      </c>
      <c r="D479" s="25">
        <v>42140</v>
      </c>
      <c r="E479" s="16">
        <v>42178</v>
      </c>
      <c r="F479" s="54">
        <f t="shared" ref="F479:F516" si="16">E479-D479</f>
        <v>38</v>
      </c>
      <c r="G479" s="13">
        <f t="shared" ref="G479:G516" si="17">F479*C479</f>
        <v>14454.44</v>
      </c>
    </row>
    <row r="480" spans="1:9" ht="14.25" x14ac:dyDescent="0.2">
      <c r="A480" s="52">
        <v>475</v>
      </c>
      <c r="B480" s="7" t="s">
        <v>41</v>
      </c>
      <c r="C480" s="8">
        <v>261.06</v>
      </c>
      <c r="D480" s="25">
        <v>42185</v>
      </c>
      <c r="E480" s="16">
        <v>42178</v>
      </c>
      <c r="F480" s="54">
        <f t="shared" si="16"/>
        <v>-7</v>
      </c>
      <c r="G480" s="13">
        <f t="shared" si="17"/>
        <v>-1827.42</v>
      </c>
    </row>
    <row r="481" spans="1:9" ht="14.25" x14ac:dyDescent="0.2">
      <c r="A481" s="52">
        <v>476</v>
      </c>
      <c r="B481" s="7" t="s">
        <v>63</v>
      </c>
      <c r="C481" s="8">
        <v>273.77</v>
      </c>
      <c r="D481" s="25">
        <v>42185</v>
      </c>
      <c r="E481" s="16">
        <v>42179</v>
      </c>
      <c r="F481" s="54">
        <f t="shared" si="16"/>
        <v>-6</v>
      </c>
      <c r="G481" s="13">
        <f t="shared" si="17"/>
        <v>-1642.62</v>
      </c>
    </row>
    <row r="482" spans="1:9" ht="14.25" x14ac:dyDescent="0.2">
      <c r="A482" s="52">
        <v>477</v>
      </c>
      <c r="B482" s="7" t="s">
        <v>63</v>
      </c>
      <c r="C482" s="8">
        <v>490.94</v>
      </c>
      <c r="D482" s="25">
        <v>42185</v>
      </c>
      <c r="E482" s="16">
        <v>42179</v>
      </c>
      <c r="F482" s="54">
        <f t="shared" si="16"/>
        <v>-6</v>
      </c>
      <c r="G482" s="13">
        <f t="shared" si="17"/>
        <v>-2945.64</v>
      </c>
    </row>
    <row r="483" spans="1:9" ht="14.25" x14ac:dyDescent="0.2">
      <c r="A483" s="52">
        <v>478</v>
      </c>
      <c r="B483" s="7" t="s">
        <v>63</v>
      </c>
      <c r="C483" s="8">
        <v>2415.7600000000002</v>
      </c>
      <c r="D483" s="25">
        <v>42185</v>
      </c>
      <c r="E483" s="16">
        <v>42179</v>
      </c>
      <c r="F483" s="54">
        <f t="shared" si="16"/>
        <v>-6</v>
      </c>
      <c r="G483" s="13">
        <f t="shared" si="17"/>
        <v>-14494.560000000001</v>
      </c>
      <c r="I483" s="46"/>
    </row>
    <row r="484" spans="1:9" ht="14.25" x14ac:dyDescent="0.2">
      <c r="A484" s="52">
        <v>479</v>
      </c>
      <c r="B484" s="7" t="s">
        <v>134</v>
      </c>
      <c r="C484" s="8">
        <v>244</v>
      </c>
      <c r="D484" s="25">
        <v>42185</v>
      </c>
      <c r="E484" s="16">
        <v>42179</v>
      </c>
      <c r="F484" s="54">
        <f t="shared" si="16"/>
        <v>-6</v>
      </c>
      <c r="G484" s="13">
        <f t="shared" si="17"/>
        <v>-1464</v>
      </c>
    </row>
    <row r="485" spans="1:9" ht="14.25" x14ac:dyDescent="0.2">
      <c r="A485" s="52">
        <v>480</v>
      </c>
      <c r="B485" s="7" t="s">
        <v>38</v>
      </c>
      <c r="C485" s="8">
        <v>7589.31</v>
      </c>
      <c r="D485" s="25">
        <v>42185</v>
      </c>
      <c r="E485" s="16">
        <v>42179</v>
      </c>
      <c r="F485" s="54">
        <f t="shared" si="16"/>
        <v>-6</v>
      </c>
      <c r="G485" s="13">
        <f t="shared" si="17"/>
        <v>-45535.86</v>
      </c>
    </row>
    <row r="486" spans="1:9" ht="14.25" x14ac:dyDescent="0.2">
      <c r="A486" s="52">
        <v>481</v>
      </c>
      <c r="B486" s="7" t="s">
        <v>39</v>
      </c>
      <c r="C486" s="8">
        <v>1647</v>
      </c>
      <c r="D486" s="25">
        <v>42185</v>
      </c>
      <c r="E486" s="16">
        <v>42179</v>
      </c>
      <c r="F486" s="54">
        <f t="shared" si="16"/>
        <v>-6</v>
      </c>
      <c r="G486" s="13">
        <f t="shared" si="17"/>
        <v>-9882</v>
      </c>
    </row>
    <row r="487" spans="1:9" ht="14.25" x14ac:dyDescent="0.2">
      <c r="A487" s="52">
        <v>482</v>
      </c>
      <c r="B487" s="7" t="s">
        <v>110</v>
      </c>
      <c r="C487" s="8">
        <v>3904</v>
      </c>
      <c r="D487" s="25">
        <v>42185</v>
      </c>
      <c r="E487" s="16">
        <v>42179</v>
      </c>
      <c r="F487" s="54">
        <f t="shared" si="16"/>
        <v>-6</v>
      </c>
      <c r="G487" s="13">
        <f t="shared" si="17"/>
        <v>-23424</v>
      </c>
      <c r="I487" s="46"/>
    </row>
    <row r="488" spans="1:9" ht="14.25" x14ac:dyDescent="0.2">
      <c r="A488" s="52">
        <v>483</v>
      </c>
      <c r="B488" s="7" t="s">
        <v>14</v>
      </c>
      <c r="C488" s="8">
        <v>619.97</v>
      </c>
      <c r="D488" s="25">
        <v>42185</v>
      </c>
      <c r="E488" s="16">
        <v>42179</v>
      </c>
      <c r="F488" s="54">
        <f t="shared" si="16"/>
        <v>-6</v>
      </c>
      <c r="G488" s="13">
        <f t="shared" si="17"/>
        <v>-3719.82</v>
      </c>
    </row>
    <row r="489" spans="1:9" ht="14.25" x14ac:dyDescent="0.2">
      <c r="A489" s="52">
        <v>484</v>
      </c>
      <c r="B489" s="7" t="s">
        <v>123</v>
      </c>
      <c r="C489" s="8">
        <v>2435.5</v>
      </c>
      <c r="D489" s="25">
        <v>42173</v>
      </c>
      <c r="E489" s="16">
        <v>42179</v>
      </c>
      <c r="F489" s="54">
        <f t="shared" si="16"/>
        <v>6</v>
      </c>
      <c r="G489" s="13">
        <f t="shared" si="17"/>
        <v>14613</v>
      </c>
    </row>
    <row r="490" spans="1:9" ht="14.25" x14ac:dyDescent="0.2">
      <c r="A490" s="52">
        <v>485</v>
      </c>
      <c r="B490" s="7" t="s">
        <v>129</v>
      </c>
      <c r="C490" s="8">
        <v>2520.83</v>
      </c>
      <c r="D490" s="25">
        <v>42175</v>
      </c>
      <c r="E490" s="16">
        <v>42180</v>
      </c>
      <c r="F490" s="54">
        <f t="shared" si="16"/>
        <v>5</v>
      </c>
      <c r="G490" s="13">
        <f t="shared" si="17"/>
        <v>12604.15</v>
      </c>
    </row>
    <row r="491" spans="1:9" ht="14.25" x14ac:dyDescent="0.2">
      <c r="A491" s="52">
        <v>486</v>
      </c>
      <c r="B491" s="7" t="s">
        <v>130</v>
      </c>
      <c r="C491" s="8">
        <v>1500</v>
      </c>
      <c r="D491" s="25">
        <v>42175</v>
      </c>
      <c r="E491" s="16">
        <v>42180</v>
      </c>
      <c r="F491" s="54">
        <f t="shared" si="16"/>
        <v>5</v>
      </c>
      <c r="G491" s="13">
        <f t="shared" si="17"/>
        <v>7500</v>
      </c>
    </row>
    <row r="492" spans="1:9" ht="14.25" x14ac:dyDescent="0.2">
      <c r="A492" s="52">
        <v>487</v>
      </c>
      <c r="B492" s="7" t="s">
        <v>131</v>
      </c>
      <c r="C492" s="8">
        <v>2000</v>
      </c>
      <c r="D492" s="25">
        <v>42175</v>
      </c>
      <c r="E492" s="16">
        <v>42180</v>
      </c>
      <c r="F492" s="54">
        <f t="shared" si="16"/>
        <v>5</v>
      </c>
      <c r="G492" s="13">
        <f t="shared" si="17"/>
        <v>10000</v>
      </c>
    </row>
    <row r="493" spans="1:9" ht="14.25" x14ac:dyDescent="0.2">
      <c r="A493" s="52">
        <v>488</v>
      </c>
      <c r="B493" s="7" t="s">
        <v>132</v>
      </c>
      <c r="C493" s="8">
        <v>56.77</v>
      </c>
      <c r="D493" s="25">
        <v>42180</v>
      </c>
      <c r="E493" s="16">
        <v>42180</v>
      </c>
      <c r="F493" s="54">
        <f t="shared" si="16"/>
        <v>0</v>
      </c>
      <c r="G493" s="13">
        <f t="shared" si="17"/>
        <v>0</v>
      </c>
      <c r="I493" s="46"/>
    </row>
    <row r="494" spans="1:9" ht="14.25" x14ac:dyDescent="0.2">
      <c r="A494" s="52">
        <v>489</v>
      </c>
      <c r="B494" s="7" t="s">
        <v>96</v>
      </c>
      <c r="C494" s="8">
        <v>21.41</v>
      </c>
      <c r="D494" s="25">
        <v>42180</v>
      </c>
      <c r="E494" s="16">
        <v>42180</v>
      </c>
      <c r="F494" s="54">
        <f t="shared" si="16"/>
        <v>0</v>
      </c>
      <c r="G494" s="13">
        <f t="shared" si="17"/>
        <v>0</v>
      </c>
    </row>
    <row r="495" spans="1:9" ht="14.25" x14ac:dyDescent="0.2">
      <c r="A495" s="52">
        <v>490</v>
      </c>
      <c r="B495" s="7" t="s">
        <v>132</v>
      </c>
      <c r="C495" s="8">
        <v>156.12</v>
      </c>
      <c r="D495" s="25">
        <v>42181</v>
      </c>
      <c r="E495" s="16">
        <v>42181</v>
      </c>
      <c r="F495" s="54">
        <f t="shared" si="16"/>
        <v>0</v>
      </c>
      <c r="G495" s="13">
        <f t="shared" si="17"/>
        <v>0</v>
      </c>
    </row>
    <row r="496" spans="1:9" ht="14.25" x14ac:dyDescent="0.2">
      <c r="A496" s="52">
        <v>491</v>
      </c>
      <c r="B496" s="7" t="s">
        <v>124</v>
      </c>
      <c r="C496" s="8">
        <v>764.95</v>
      </c>
      <c r="D496" s="25">
        <v>42184</v>
      </c>
      <c r="E496" s="16">
        <v>42181</v>
      </c>
      <c r="F496" s="54">
        <f t="shared" si="16"/>
        <v>-3</v>
      </c>
      <c r="G496" s="13">
        <f t="shared" si="17"/>
        <v>-2294.8500000000004</v>
      </c>
    </row>
    <row r="497" spans="1:9" ht="14.25" x14ac:dyDescent="0.2">
      <c r="A497" s="52">
        <v>492</v>
      </c>
      <c r="B497" s="7" t="s">
        <v>23</v>
      </c>
      <c r="C497" s="8">
        <v>100</v>
      </c>
      <c r="D497" s="25">
        <v>42162</v>
      </c>
      <c r="E497" s="16">
        <v>42181</v>
      </c>
      <c r="F497" s="54">
        <f t="shared" si="16"/>
        <v>19</v>
      </c>
      <c r="G497" s="13">
        <f t="shared" si="17"/>
        <v>1900</v>
      </c>
    </row>
    <row r="498" spans="1:9" ht="14.25" x14ac:dyDescent="0.2">
      <c r="A498" s="52">
        <v>493</v>
      </c>
      <c r="B498" s="7" t="s">
        <v>23</v>
      </c>
      <c r="C498" s="8">
        <v>122</v>
      </c>
      <c r="D498" s="25">
        <v>42176</v>
      </c>
      <c r="E498" s="16">
        <v>42181</v>
      </c>
      <c r="F498" s="54">
        <f t="shared" si="16"/>
        <v>5</v>
      </c>
      <c r="G498" s="13">
        <f t="shared" si="17"/>
        <v>610</v>
      </c>
    </row>
    <row r="499" spans="1:9" ht="14.25" x14ac:dyDescent="0.2">
      <c r="A499" s="52">
        <v>494</v>
      </c>
      <c r="B499" s="7" t="s">
        <v>23</v>
      </c>
      <c r="C499" s="8">
        <v>100</v>
      </c>
      <c r="D499" s="25">
        <v>42176</v>
      </c>
      <c r="E499" s="16">
        <v>42181</v>
      </c>
      <c r="F499" s="54">
        <f t="shared" si="16"/>
        <v>5</v>
      </c>
      <c r="G499" s="13">
        <f t="shared" si="17"/>
        <v>500</v>
      </c>
      <c r="I499" s="46"/>
    </row>
    <row r="500" spans="1:9" ht="14.25" x14ac:dyDescent="0.2">
      <c r="A500" s="52">
        <v>495</v>
      </c>
      <c r="B500" s="7" t="s">
        <v>49</v>
      </c>
      <c r="C500" s="8">
        <v>900.22</v>
      </c>
      <c r="D500" s="25">
        <v>42185</v>
      </c>
      <c r="E500" s="16">
        <v>42181</v>
      </c>
      <c r="F500" s="54">
        <f t="shared" si="16"/>
        <v>-4</v>
      </c>
      <c r="G500" s="13">
        <f t="shared" si="17"/>
        <v>-3600.88</v>
      </c>
    </row>
    <row r="501" spans="1:9" ht="14.25" x14ac:dyDescent="0.2">
      <c r="A501" s="52">
        <v>496</v>
      </c>
      <c r="B501" s="7" t="s">
        <v>87</v>
      </c>
      <c r="C501" s="8">
        <v>1100</v>
      </c>
      <c r="D501" s="25">
        <v>42141</v>
      </c>
      <c r="E501" s="16">
        <v>42181</v>
      </c>
      <c r="F501" s="54">
        <f t="shared" si="16"/>
        <v>40</v>
      </c>
      <c r="G501" s="13">
        <f t="shared" si="17"/>
        <v>44000</v>
      </c>
    </row>
    <row r="502" spans="1:9" ht="14.25" x14ac:dyDescent="0.2">
      <c r="A502" s="52">
        <v>497</v>
      </c>
      <c r="B502" s="7" t="s">
        <v>132</v>
      </c>
      <c r="C502" s="8">
        <v>80.56</v>
      </c>
      <c r="D502" s="25">
        <v>42181</v>
      </c>
      <c r="E502" s="16">
        <v>42181</v>
      </c>
      <c r="F502" s="54">
        <f t="shared" si="16"/>
        <v>0</v>
      </c>
      <c r="G502" s="13">
        <f t="shared" si="17"/>
        <v>0</v>
      </c>
    </row>
    <row r="503" spans="1:9" ht="14.25" x14ac:dyDescent="0.2">
      <c r="A503" s="52">
        <v>498</v>
      </c>
      <c r="B503" s="7" t="s">
        <v>133</v>
      </c>
      <c r="C503" s="8">
        <v>140790.71</v>
      </c>
      <c r="D503" s="25">
        <v>42124</v>
      </c>
      <c r="E503" s="16">
        <v>42184</v>
      </c>
      <c r="F503" s="54">
        <f t="shared" si="16"/>
        <v>60</v>
      </c>
      <c r="G503" s="13">
        <f t="shared" si="17"/>
        <v>8447442.5999999996</v>
      </c>
    </row>
    <row r="504" spans="1:9" ht="14.25" x14ac:dyDescent="0.2">
      <c r="A504" s="52">
        <v>499</v>
      </c>
      <c r="B504" s="7" t="s">
        <v>5</v>
      </c>
      <c r="C504" s="8">
        <v>18300</v>
      </c>
      <c r="D504" s="25">
        <v>42175</v>
      </c>
      <c r="E504" s="16">
        <v>42184</v>
      </c>
      <c r="F504" s="54">
        <f t="shared" si="16"/>
        <v>9</v>
      </c>
      <c r="G504" s="13">
        <f t="shared" si="17"/>
        <v>164700</v>
      </c>
    </row>
    <row r="505" spans="1:9" ht="14.25" x14ac:dyDescent="0.2">
      <c r="A505" s="52">
        <v>500</v>
      </c>
      <c r="B505" s="7" t="s">
        <v>89</v>
      </c>
      <c r="C505" s="8">
        <v>11373.74</v>
      </c>
      <c r="D505" s="25">
        <v>42185</v>
      </c>
      <c r="E505" s="16">
        <v>42184</v>
      </c>
      <c r="F505" s="54">
        <f t="shared" si="16"/>
        <v>-1</v>
      </c>
      <c r="G505" s="13">
        <f t="shared" si="17"/>
        <v>-11373.74</v>
      </c>
      <c r="I505" s="46"/>
    </row>
    <row r="506" spans="1:9" ht="14.25" x14ac:dyDescent="0.2">
      <c r="A506" s="52">
        <v>501</v>
      </c>
      <c r="B506" s="7" t="s">
        <v>44</v>
      </c>
      <c r="C506" s="8">
        <v>7210.2</v>
      </c>
      <c r="D506" s="25">
        <v>42185</v>
      </c>
      <c r="E506" s="16">
        <v>42184</v>
      </c>
      <c r="F506" s="54">
        <f t="shared" si="16"/>
        <v>-1</v>
      </c>
      <c r="G506" s="13">
        <f t="shared" si="17"/>
        <v>-7210.2</v>
      </c>
    </row>
    <row r="507" spans="1:9" ht="14.25" x14ac:dyDescent="0.2">
      <c r="A507" s="52">
        <v>502</v>
      </c>
      <c r="B507" s="7" t="s">
        <v>19</v>
      </c>
      <c r="C507" s="8">
        <v>2716.63</v>
      </c>
      <c r="D507" s="25">
        <v>42185</v>
      </c>
      <c r="E507" s="16">
        <v>42184</v>
      </c>
      <c r="F507" s="54">
        <f t="shared" si="16"/>
        <v>-1</v>
      </c>
      <c r="G507" s="13">
        <f t="shared" si="17"/>
        <v>-2716.63</v>
      </c>
    </row>
    <row r="508" spans="1:9" ht="14.25" x14ac:dyDescent="0.2">
      <c r="A508" s="52">
        <v>503</v>
      </c>
      <c r="B508" s="7" t="s">
        <v>85</v>
      </c>
      <c r="C508" s="8">
        <v>11273.24</v>
      </c>
      <c r="D508" s="25">
        <v>42232</v>
      </c>
      <c r="E508" s="16">
        <v>42184</v>
      </c>
      <c r="F508" s="54">
        <f t="shared" si="16"/>
        <v>-48</v>
      </c>
      <c r="G508" s="13">
        <f t="shared" si="17"/>
        <v>-541115.52</v>
      </c>
    </row>
    <row r="509" spans="1:9" ht="14.25" x14ac:dyDescent="0.2">
      <c r="A509" s="52">
        <v>504</v>
      </c>
      <c r="B509" s="7" t="s">
        <v>30</v>
      </c>
      <c r="C509" s="8">
        <v>598.87</v>
      </c>
      <c r="D509" s="25">
        <v>42186</v>
      </c>
      <c r="E509" s="16">
        <v>42184</v>
      </c>
      <c r="F509" s="54">
        <f t="shared" si="16"/>
        <v>-2</v>
      </c>
      <c r="G509" s="13">
        <f t="shared" si="17"/>
        <v>-1197.74</v>
      </c>
    </row>
    <row r="510" spans="1:9" ht="14.25" x14ac:dyDescent="0.2">
      <c r="A510" s="52">
        <v>505</v>
      </c>
      <c r="B510" s="7" t="s">
        <v>39</v>
      </c>
      <c r="C510" s="8">
        <v>1094.8800000000001</v>
      </c>
      <c r="D510" s="25">
        <v>42185</v>
      </c>
      <c r="E510" s="16">
        <v>42184</v>
      </c>
      <c r="F510" s="54">
        <f t="shared" si="16"/>
        <v>-1</v>
      </c>
      <c r="G510" s="13">
        <f t="shared" si="17"/>
        <v>-1094.8800000000001</v>
      </c>
    </row>
    <row r="511" spans="1:9" ht="14.25" x14ac:dyDescent="0.2">
      <c r="A511" s="52">
        <v>506</v>
      </c>
      <c r="B511" s="7" t="s">
        <v>106</v>
      </c>
      <c r="C511" s="8">
        <v>4836.72</v>
      </c>
      <c r="D511" s="25">
        <v>42185</v>
      </c>
      <c r="E511" s="16">
        <v>42184</v>
      </c>
      <c r="F511" s="54">
        <f t="shared" si="16"/>
        <v>-1</v>
      </c>
      <c r="G511" s="13">
        <f t="shared" si="17"/>
        <v>-4836.72</v>
      </c>
      <c r="I511" s="46"/>
    </row>
    <row r="512" spans="1:9" ht="14.25" x14ac:dyDescent="0.2">
      <c r="A512" s="52">
        <v>507</v>
      </c>
      <c r="B512" s="7" t="s">
        <v>63</v>
      </c>
      <c r="C512" s="8">
        <v>100.58</v>
      </c>
      <c r="D512" s="25">
        <v>42185</v>
      </c>
      <c r="E512" s="16">
        <v>42184</v>
      </c>
      <c r="F512" s="54">
        <f t="shared" si="16"/>
        <v>-1</v>
      </c>
      <c r="G512" s="13">
        <f t="shared" si="17"/>
        <v>-100.58</v>
      </c>
    </row>
    <row r="513" spans="1:9" ht="14.25" x14ac:dyDescent="0.2">
      <c r="A513" s="52">
        <v>508</v>
      </c>
      <c r="B513" s="7" t="s">
        <v>63</v>
      </c>
      <c r="C513" s="8">
        <v>109.81</v>
      </c>
      <c r="D513" s="25">
        <v>42185</v>
      </c>
      <c r="E513" s="16">
        <v>42184</v>
      </c>
      <c r="F513" s="54">
        <f t="shared" si="16"/>
        <v>-1</v>
      </c>
      <c r="G513" s="13">
        <f t="shared" si="17"/>
        <v>-109.81</v>
      </c>
    </row>
    <row r="514" spans="1:9" ht="14.25" x14ac:dyDescent="0.2">
      <c r="A514" s="52">
        <v>509</v>
      </c>
      <c r="B514" s="7" t="s">
        <v>63</v>
      </c>
      <c r="C514" s="8">
        <v>330.02</v>
      </c>
      <c r="D514" s="25">
        <v>42185</v>
      </c>
      <c r="E514" s="16">
        <v>42184</v>
      </c>
      <c r="F514" s="54">
        <f t="shared" si="16"/>
        <v>-1</v>
      </c>
      <c r="G514" s="13">
        <f t="shared" si="17"/>
        <v>-330.02</v>
      </c>
    </row>
    <row r="515" spans="1:9" ht="14.25" x14ac:dyDescent="0.2">
      <c r="A515" s="52">
        <v>510</v>
      </c>
      <c r="B515" s="7" t="s">
        <v>3</v>
      </c>
      <c r="C515" s="8">
        <v>3567.64</v>
      </c>
      <c r="D515" s="25">
        <v>42210</v>
      </c>
      <c r="E515" s="16">
        <v>42184</v>
      </c>
      <c r="F515" s="54">
        <f t="shared" si="16"/>
        <v>-26</v>
      </c>
      <c r="G515" s="13">
        <f t="shared" si="17"/>
        <v>-92758.64</v>
      </c>
      <c r="I515" s="46"/>
    </row>
    <row r="516" spans="1:9" ht="14.25" x14ac:dyDescent="0.2">
      <c r="A516" s="52">
        <v>511</v>
      </c>
      <c r="B516" s="7" t="s">
        <v>34</v>
      </c>
      <c r="C516" s="8">
        <v>9585.61</v>
      </c>
      <c r="D516" s="25">
        <v>42186</v>
      </c>
      <c r="E516" s="16">
        <v>42186</v>
      </c>
      <c r="F516" s="54">
        <f t="shared" si="16"/>
        <v>0</v>
      </c>
      <c r="G516" s="13">
        <f t="shared" si="17"/>
        <v>0</v>
      </c>
      <c r="I516" s="46"/>
    </row>
    <row r="517" spans="1:9" ht="14.25" x14ac:dyDescent="0.2">
      <c r="A517" s="52">
        <v>512</v>
      </c>
      <c r="B517" s="7" t="s">
        <v>39</v>
      </c>
      <c r="C517" s="8">
        <v>1225.73</v>
      </c>
      <c r="D517" s="25">
        <v>42185</v>
      </c>
      <c r="E517" s="16">
        <v>42186</v>
      </c>
      <c r="F517" s="12">
        <f t="shared" ref="F517:F580" si="18">E517-D517</f>
        <v>1</v>
      </c>
      <c r="G517" s="13">
        <f t="shared" ref="G517:G580" si="19">F517*C517</f>
        <v>1225.73</v>
      </c>
    </row>
    <row r="518" spans="1:9" ht="14.25" x14ac:dyDescent="0.2">
      <c r="A518" s="52">
        <v>513</v>
      </c>
      <c r="B518" s="7" t="s">
        <v>39</v>
      </c>
      <c r="C518" s="8">
        <v>1096</v>
      </c>
      <c r="D518" s="25">
        <v>42185</v>
      </c>
      <c r="E518" s="16">
        <v>42186</v>
      </c>
      <c r="F518" s="12">
        <f t="shared" si="18"/>
        <v>1</v>
      </c>
      <c r="G518" s="13">
        <f t="shared" si="19"/>
        <v>1096</v>
      </c>
    </row>
    <row r="519" spans="1:9" ht="14.25" x14ac:dyDescent="0.2">
      <c r="A519" s="52">
        <v>514</v>
      </c>
      <c r="B519" s="7" t="s">
        <v>43</v>
      </c>
      <c r="C519" s="8">
        <v>2818.69</v>
      </c>
      <c r="D519" s="25">
        <v>42185</v>
      </c>
      <c r="E519" s="16">
        <v>42187</v>
      </c>
      <c r="F519" s="12">
        <f t="shared" si="18"/>
        <v>2</v>
      </c>
      <c r="G519" s="13">
        <f t="shared" si="19"/>
        <v>5637.38</v>
      </c>
    </row>
    <row r="520" spans="1:9" ht="14.25" x14ac:dyDescent="0.2">
      <c r="A520" s="52">
        <v>515</v>
      </c>
      <c r="B520" s="7" t="s">
        <v>43</v>
      </c>
      <c r="C520" s="8">
        <v>2739.02</v>
      </c>
      <c r="D520" s="25">
        <v>42155</v>
      </c>
      <c r="E520" s="16">
        <v>42187</v>
      </c>
      <c r="F520" s="12">
        <f t="shared" si="18"/>
        <v>32</v>
      </c>
      <c r="G520" s="13">
        <f t="shared" si="19"/>
        <v>87648.639999999999</v>
      </c>
    </row>
    <row r="521" spans="1:9" ht="14.25" x14ac:dyDescent="0.2">
      <c r="A521" s="52">
        <v>516</v>
      </c>
      <c r="B521" s="7" t="s">
        <v>7</v>
      </c>
      <c r="C521" s="8">
        <v>13664</v>
      </c>
      <c r="D521" s="25">
        <v>42185</v>
      </c>
      <c r="E521" s="16">
        <v>42187</v>
      </c>
      <c r="F521" s="12">
        <f t="shared" si="18"/>
        <v>2</v>
      </c>
      <c r="G521" s="13">
        <f t="shared" si="19"/>
        <v>27328</v>
      </c>
    </row>
    <row r="522" spans="1:9" ht="14.25" x14ac:dyDescent="0.2">
      <c r="A522" s="52">
        <v>517</v>
      </c>
      <c r="B522" s="7" t="s">
        <v>1</v>
      </c>
      <c r="C522" s="8">
        <v>1152.9000000000001</v>
      </c>
      <c r="D522" s="25">
        <v>42185</v>
      </c>
      <c r="E522" s="16">
        <v>42187</v>
      </c>
      <c r="F522" s="12">
        <f t="shared" si="18"/>
        <v>2</v>
      </c>
      <c r="G522" s="13">
        <f t="shared" si="19"/>
        <v>2305.8000000000002</v>
      </c>
      <c r="I522" s="46"/>
    </row>
    <row r="523" spans="1:9" ht="14.25" x14ac:dyDescent="0.2">
      <c r="A523" s="52">
        <v>518</v>
      </c>
      <c r="B523" s="7" t="s">
        <v>15</v>
      </c>
      <c r="C523" s="8">
        <v>853.15</v>
      </c>
      <c r="D523" s="25">
        <v>42176</v>
      </c>
      <c r="E523" s="16">
        <v>42187</v>
      </c>
      <c r="F523" s="12">
        <f t="shared" si="18"/>
        <v>11</v>
      </c>
      <c r="G523" s="13">
        <f t="shared" si="19"/>
        <v>9384.65</v>
      </c>
    </row>
    <row r="524" spans="1:9" ht="14.25" x14ac:dyDescent="0.2">
      <c r="A524" s="52">
        <v>519</v>
      </c>
      <c r="B524" s="7" t="s">
        <v>17</v>
      </c>
      <c r="C524" s="8">
        <v>525.79999999999995</v>
      </c>
      <c r="D524" s="25">
        <v>42124</v>
      </c>
      <c r="E524" s="16">
        <v>42187</v>
      </c>
      <c r="F524" s="12">
        <f t="shared" si="18"/>
        <v>63</v>
      </c>
      <c r="G524" s="13">
        <f t="shared" si="19"/>
        <v>33125.399999999994</v>
      </c>
    </row>
    <row r="525" spans="1:9" ht="14.25" x14ac:dyDescent="0.2">
      <c r="A525" s="52">
        <v>520</v>
      </c>
      <c r="B525" s="7" t="s">
        <v>17</v>
      </c>
      <c r="C525" s="8">
        <v>769.6</v>
      </c>
      <c r="D525" s="25">
        <v>42132</v>
      </c>
      <c r="E525" s="16">
        <v>42187</v>
      </c>
      <c r="F525" s="12">
        <f t="shared" si="18"/>
        <v>55</v>
      </c>
      <c r="G525" s="13">
        <f t="shared" si="19"/>
        <v>42328</v>
      </c>
    </row>
    <row r="526" spans="1:9" ht="14.25" x14ac:dyDescent="0.2">
      <c r="A526" s="52">
        <v>521</v>
      </c>
      <c r="B526" s="7" t="s">
        <v>17</v>
      </c>
      <c r="C526" s="8">
        <v>166.5</v>
      </c>
      <c r="D526" s="25">
        <v>42154</v>
      </c>
      <c r="E526" s="16">
        <v>42187</v>
      </c>
      <c r="F526" s="12">
        <f t="shared" si="18"/>
        <v>33</v>
      </c>
      <c r="G526" s="13">
        <f t="shared" si="19"/>
        <v>5494.5</v>
      </c>
    </row>
    <row r="527" spans="1:9" ht="14.25" x14ac:dyDescent="0.2">
      <c r="A527" s="52">
        <v>522</v>
      </c>
      <c r="B527" s="7" t="s">
        <v>111</v>
      </c>
      <c r="C527" s="8">
        <v>2871.08</v>
      </c>
      <c r="D527" s="25">
        <v>42163</v>
      </c>
      <c r="E527" s="16">
        <v>42187</v>
      </c>
      <c r="F527" s="12">
        <f t="shared" si="18"/>
        <v>24</v>
      </c>
      <c r="G527" s="13">
        <f t="shared" si="19"/>
        <v>68905.919999999998</v>
      </c>
    </row>
    <row r="528" spans="1:9" ht="14.25" x14ac:dyDescent="0.2">
      <c r="A528" s="52">
        <v>523</v>
      </c>
      <c r="B528" s="7" t="s">
        <v>47</v>
      </c>
      <c r="C528" s="8">
        <v>1830</v>
      </c>
      <c r="D528" s="25">
        <v>42185</v>
      </c>
      <c r="E528" s="16">
        <v>42187</v>
      </c>
      <c r="F528" s="12">
        <f t="shared" si="18"/>
        <v>2</v>
      </c>
      <c r="G528" s="13">
        <f t="shared" si="19"/>
        <v>3660</v>
      </c>
      <c r="I528" s="46"/>
    </row>
    <row r="529" spans="1:9" ht="14.25" x14ac:dyDescent="0.2">
      <c r="A529" s="52">
        <v>524</v>
      </c>
      <c r="B529" s="7" t="s">
        <v>36</v>
      </c>
      <c r="C529" s="8">
        <v>475.8</v>
      </c>
      <c r="D529" s="25">
        <v>42185</v>
      </c>
      <c r="E529" s="16">
        <v>42187</v>
      </c>
      <c r="F529" s="12">
        <f t="shared" si="18"/>
        <v>2</v>
      </c>
      <c r="G529" s="13">
        <f t="shared" si="19"/>
        <v>951.6</v>
      </c>
    </row>
    <row r="530" spans="1:9" ht="14.25" x14ac:dyDescent="0.2">
      <c r="A530" s="52">
        <v>525</v>
      </c>
      <c r="B530" s="7" t="s">
        <v>36</v>
      </c>
      <c r="C530" s="8">
        <v>475.8</v>
      </c>
      <c r="D530" s="25">
        <v>42216</v>
      </c>
      <c r="E530" s="16">
        <v>42187</v>
      </c>
      <c r="F530" s="12">
        <f t="shared" si="18"/>
        <v>-29</v>
      </c>
      <c r="G530" s="13">
        <f t="shared" si="19"/>
        <v>-13798.2</v>
      </c>
    </row>
    <row r="531" spans="1:9" ht="14.25" x14ac:dyDescent="0.2">
      <c r="A531" s="52">
        <v>526</v>
      </c>
      <c r="B531" s="7" t="s">
        <v>63</v>
      </c>
      <c r="C531" s="8">
        <v>6100</v>
      </c>
      <c r="D531" s="25">
        <v>42185</v>
      </c>
      <c r="E531" s="16">
        <v>42187</v>
      </c>
      <c r="F531" s="12">
        <f t="shared" si="18"/>
        <v>2</v>
      </c>
      <c r="G531" s="13">
        <f t="shared" si="19"/>
        <v>12200</v>
      </c>
    </row>
    <row r="532" spans="1:9" ht="14.25" x14ac:dyDescent="0.2">
      <c r="A532" s="52">
        <v>527</v>
      </c>
      <c r="B532" s="7" t="s">
        <v>103</v>
      </c>
      <c r="C532" s="8">
        <v>43977.340000000004</v>
      </c>
      <c r="D532" s="25">
        <v>42185</v>
      </c>
      <c r="E532" s="16">
        <v>42188</v>
      </c>
      <c r="F532" s="12">
        <f t="shared" si="18"/>
        <v>3</v>
      </c>
      <c r="G532" s="13">
        <f t="shared" si="19"/>
        <v>131932.02000000002</v>
      </c>
    </row>
    <row r="533" spans="1:9" ht="14.25" x14ac:dyDescent="0.2">
      <c r="A533" s="52">
        <v>528</v>
      </c>
      <c r="B533" s="7" t="s">
        <v>105</v>
      </c>
      <c r="C533" s="8">
        <v>11510.75</v>
      </c>
      <c r="D533" s="25">
        <v>42185</v>
      </c>
      <c r="E533" s="16">
        <v>42188</v>
      </c>
      <c r="F533" s="12">
        <f t="shared" si="18"/>
        <v>3</v>
      </c>
      <c r="G533" s="13">
        <f t="shared" si="19"/>
        <v>34532.25</v>
      </c>
    </row>
    <row r="534" spans="1:9" ht="14.25" x14ac:dyDescent="0.2">
      <c r="A534" s="52">
        <v>529</v>
      </c>
      <c r="B534" s="7" t="s">
        <v>45</v>
      </c>
      <c r="C534" s="8">
        <v>481.85</v>
      </c>
      <c r="D534" s="24">
        <v>42216</v>
      </c>
      <c r="E534" s="16">
        <v>42188</v>
      </c>
      <c r="F534" s="12">
        <f t="shared" si="18"/>
        <v>-28</v>
      </c>
      <c r="G534" s="13">
        <f t="shared" si="19"/>
        <v>-13491.800000000001</v>
      </c>
      <c r="I534" s="46"/>
    </row>
    <row r="535" spans="1:9" ht="14.25" x14ac:dyDescent="0.2">
      <c r="A535" s="52">
        <v>530</v>
      </c>
      <c r="B535" s="7" t="s">
        <v>0</v>
      </c>
      <c r="C535" s="8">
        <v>1464</v>
      </c>
      <c r="D535" s="24">
        <v>42247</v>
      </c>
      <c r="E535" s="16">
        <v>42188</v>
      </c>
      <c r="F535" s="12">
        <f t="shared" si="18"/>
        <v>-59</v>
      </c>
      <c r="G535" s="13">
        <f t="shared" si="19"/>
        <v>-86376</v>
      </c>
    </row>
    <row r="536" spans="1:9" ht="14.25" x14ac:dyDescent="0.2">
      <c r="A536" s="52">
        <v>531</v>
      </c>
      <c r="B536" s="7" t="s">
        <v>13</v>
      </c>
      <c r="C536" s="8">
        <v>1829.96</v>
      </c>
      <c r="D536" s="25">
        <v>42155</v>
      </c>
      <c r="E536" s="16">
        <v>42188</v>
      </c>
      <c r="F536" s="12">
        <f t="shared" si="18"/>
        <v>33</v>
      </c>
      <c r="G536" s="13">
        <f t="shared" si="19"/>
        <v>60388.68</v>
      </c>
    </row>
    <row r="537" spans="1:9" ht="14.25" x14ac:dyDescent="0.2">
      <c r="A537" s="52">
        <v>532</v>
      </c>
      <c r="B537" s="7" t="s">
        <v>63</v>
      </c>
      <c r="C537" s="8">
        <v>5078.96</v>
      </c>
      <c r="D537" s="25">
        <v>42185</v>
      </c>
      <c r="E537" s="16">
        <v>42188</v>
      </c>
      <c r="F537" s="12">
        <f t="shared" si="18"/>
        <v>3</v>
      </c>
      <c r="G537" s="13">
        <f t="shared" si="19"/>
        <v>15236.880000000001</v>
      </c>
    </row>
    <row r="538" spans="1:9" ht="14.25" x14ac:dyDescent="0.2">
      <c r="A538" s="52">
        <v>533</v>
      </c>
      <c r="B538" s="7" t="s">
        <v>112</v>
      </c>
      <c r="C538" s="8">
        <v>4346.2</v>
      </c>
      <c r="D538" s="25">
        <v>42192</v>
      </c>
      <c r="E538" s="16">
        <v>42188</v>
      </c>
      <c r="F538" s="12">
        <f t="shared" si="18"/>
        <v>-4</v>
      </c>
      <c r="G538" s="13">
        <f t="shared" si="19"/>
        <v>-17384.8</v>
      </c>
    </row>
    <row r="539" spans="1:9" ht="14.25" x14ac:dyDescent="0.2">
      <c r="A539" s="52">
        <v>534</v>
      </c>
      <c r="B539" s="7" t="s">
        <v>158</v>
      </c>
      <c r="C539" s="8">
        <v>3023</v>
      </c>
      <c r="D539" s="25">
        <v>42188</v>
      </c>
      <c r="E539" s="16">
        <v>42188</v>
      </c>
      <c r="F539" s="12">
        <f t="shared" si="18"/>
        <v>0</v>
      </c>
      <c r="G539" s="13">
        <f t="shared" si="19"/>
        <v>0</v>
      </c>
      <c r="I539" s="46"/>
    </row>
    <row r="540" spans="1:9" ht="14.25" x14ac:dyDescent="0.2">
      <c r="A540" s="52">
        <v>535</v>
      </c>
      <c r="B540" s="7" t="s">
        <v>153</v>
      </c>
      <c r="C540" s="8">
        <v>65.77</v>
      </c>
      <c r="D540" s="24">
        <v>42188</v>
      </c>
      <c r="E540" s="16">
        <v>42188</v>
      </c>
      <c r="F540" s="12">
        <f t="shared" si="18"/>
        <v>0</v>
      </c>
      <c r="G540" s="13">
        <f t="shared" si="19"/>
        <v>0</v>
      </c>
    </row>
    <row r="541" spans="1:9" ht="14.25" x14ac:dyDescent="0.2">
      <c r="A541" s="52">
        <v>536</v>
      </c>
      <c r="B541" s="7" t="s">
        <v>33</v>
      </c>
      <c r="C541" s="8">
        <v>712.54</v>
      </c>
      <c r="D541" s="25">
        <v>42192</v>
      </c>
      <c r="E541" s="16">
        <v>42188</v>
      </c>
      <c r="F541" s="12">
        <f t="shared" si="18"/>
        <v>-4</v>
      </c>
      <c r="G541" s="13">
        <f t="shared" si="19"/>
        <v>-2850.16</v>
      </c>
    </row>
    <row r="542" spans="1:9" ht="14.25" x14ac:dyDescent="0.2">
      <c r="A542" s="52">
        <v>537</v>
      </c>
      <c r="B542" s="7" t="s">
        <v>44</v>
      </c>
      <c r="C542" s="8">
        <v>1070.42</v>
      </c>
      <c r="D542" s="25">
        <v>42216</v>
      </c>
      <c r="E542" s="16">
        <v>42192</v>
      </c>
      <c r="F542" s="12">
        <f t="shared" si="18"/>
        <v>-24</v>
      </c>
      <c r="G542" s="13">
        <f t="shared" si="19"/>
        <v>-25690.080000000002</v>
      </c>
    </row>
    <row r="543" spans="1:9" ht="14.25" x14ac:dyDescent="0.2">
      <c r="A543" s="52">
        <v>538</v>
      </c>
      <c r="B543" s="7" t="s">
        <v>25</v>
      </c>
      <c r="C543" s="8">
        <v>2885.07</v>
      </c>
      <c r="D543" s="24">
        <v>42185</v>
      </c>
      <c r="E543" s="16">
        <v>42192</v>
      </c>
      <c r="F543" s="12">
        <f t="shared" si="18"/>
        <v>7</v>
      </c>
      <c r="G543" s="13">
        <f t="shared" si="19"/>
        <v>20195.490000000002</v>
      </c>
    </row>
    <row r="544" spans="1:9" ht="14.25" x14ac:dyDescent="0.2">
      <c r="A544" s="52">
        <v>539</v>
      </c>
      <c r="B544" s="7" t="s">
        <v>95</v>
      </c>
      <c r="C544" s="8">
        <v>1079.7</v>
      </c>
      <c r="D544" s="25">
        <v>42192</v>
      </c>
      <c r="E544" s="16">
        <v>42192</v>
      </c>
      <c r="F544" s="12">
        <f t="shared" si="18"/>
        <v>0</v>
      </c>
      <c r="G544" s="13">
        <f t="shared" si="19"/>
        <v>0</v>
      </c>
    </row>
    <row r="545" spans="1:9" ht="14.25" x14ac:dyDescent="0.2">
      <c r="A545" s="52">
        <v>540</v>
      </c>
      <c r="B545" s="7" t="s">
        <v>24</v>
      </c>
      <c r="C545" s="8">
        <v>2500</v>
      </c>
      <c r="D545" s="25">
        <v>42193</v>
      </c>
      <c r="E545" s="16">
        <v>42193</v>
      </c>
      <c r="F545" s="12">
        <f t="shared" si="18"/>
        <v>0</v>
      </c>
      <c r="G545" s="13">
        <f t="shared" si="19"/>
        <v>0</v>
      </c>
      <c r="I545" s="46"/>
    </row>
    <row r="546" spans="1:9" ht="14.25" x14ac:dyDescent="0.2">
      <c r="A546" s="52">
        <v>541</v>
      </c>
      <c r="B546" s="7" t="s">
        <v>22</v>
      </c>
      <c r="C546" s="8">
        <v>2500</v>
      </c>
      <c r="D546" s="24">
        <v>42193</v>
      </c>
      <c r="E546" s="16">
        <v>42193</v>
      </c>
      <c r="F546" s="12">
        <f t="shared" si="18"/>
        <v>0</v>
      </c>
      <c r="G546" s="13">
        <f t="shared" si="19"/>
        <v>0</v>
      </c>
    </row>
    <row r="547" spans="1:9" ht="14.25" x14ac:dyDescent="0.2">
      <c r="A547" s="52">
        <v>542</v>
      </c>
      <c r="B547" s="7" t="s">
        <v>20</v>
      </c>
      <c r="C547" s="8">
        <v>127.39</v>
      </c>
      <c r="D547" s="25">
        <v>42185</v>
      </c>
      <c r="E547" s="16">
        <v>42193</v>
      </c>
      <c r="F547" s="12">
        <f t="shared" si="18"/>
        <v>8</v>
      </c>
      <c r="G547" s="13">
        <f t="shared" si="19"/>
        <v>1019.12</v>
      </c>
    </row>
    <row r="548" spans="1:9" ht="14.25" x14ac:dyDescent="0.2">
      <c r="A548" s="52">
        <v>543</v>
      </c>
      <c r="B548" s="7" t="s">
        <v>98</v>
      </c>
      <c r="C548" s="8">
        <v>1923.53</v>
      </c>
      <c r="D548" s="25">
        <v>42200</v>
      </c>
      <c r="E548" s="16">
        <v>42194</v>
      </c>
      <c r="F548" s="12">
        <f t="shared" si="18"/>
        <v>-6</v>
      </c>
      <c r="G548" s="13">
        <f t="shared" si="19"/>
        <v>-11541.18</v>
      </c>
    </row>
    <row r="549" spans="1:9" ht="14.25" x14ac:dyDescent="0.2">
      <c r="A549" s="52">
        <v>544</v>
      </c>
      <c r="B549" s="7" t="s">
        <v>126</v>
      </c>
      <c r="C549" s="8">
        <v>4829.97</v>
      </c>
      <c r="D549" s="24">
        <v>41243</v>
      </c>
      <c r="E549" s="16">
        <v>42194</v>
      </c>
      <c r="F549" s="12">
        <f t="shared" si="18"/>
        <v>951</v>
      </c>
      <c r="G549" s="13">
        <f t="shared" si="19"/>
        <v>4593301.4700000007</v>
      </c>
    </row>
    <row r="550" spans="1:9" ht="14.25" x14ac:dyDescent="0.2">
      <c r="A550" s="52">
        <v>545</v>
      </c>
      <c r="B550" s="7" t="s">
        <v>53</v>
      </c>
      <c r="C550" s="8">
        <v>1817</v>
      </c>
      <c r="D550" s="24">
        <v>42198</v>
      </c>
      <c r="E550" s="16">
        <v>42194</v>
      </c>
      <c r="F550" s="12">
        <f t="shared" si="18"/>
        <v>-4</v>
      </c>
      <c r="G550" s="13">
        <f t="shared" si="19"/>
        <v>-7268</v>
      </c>
    </row>
    <row r="551" spans="1:9" ht="14.25" x14ac:dyDescent="0.2">
      <c r="A551" s="52">
        <v>546</v>
      </c>
      <c r="B551" s="7" t="s">
        <v>171</v>
      </c>
      <c r="C551" s="8">
        <v>665</v>
      </c>
      <c r="D551" s="25">
        <v>42195</v>
      </c>
      <c r="E551" s="16">
        <v>42195</v>
      </c>
      <c r="F551" s="12">
        <f t="shared" si="18"/>
        <v>0</v>
      </c>
      <c r="G551" s="13">
        <f t="shared" si="19"/>
        <v>0</v>
      </c>
      <c r="I551" s="46"/>
    </row>
    <row r="552" spans="1:9" ht="14.25" x14ac:dyDescent="0.2">
      <c r="A552" s="52">
        <v>547</v>
      </c>
      <c r="B552" s="7" t="s">
        <v>89</v>
      </c>
      <c r="C552" s="8">
        <v>9450.34</v>
      </c>
      <c r="D552" s="25">
        <v>42200</v>
      </c>
      <c r="E552" s="16">
        <v>42198</v>
      </c>
      <c r="F552" s="12">
        <f t="shared" si="18"/>
        <v>-2</v>
      </c>
      <c r="G552" s="13">
        <f t="shared" si="19"/>
        <v>-18900.68</v>
      </c>
    </row>
    <row r="553" spans="1:9" ht="14.25" x14ac:dyDescent="0.2">
      <c r="A553" s="52">
        <v>548</v>
      </c>
      <c r="B553" s="7" t="s">
        <v>99</v>
      </c>
      <c r="C553" s="8">
        <v>65.680000000000007</v>
      </c>
      <c r="D553" s="25">
        <v>42206</v>
      </c>
      <c r="E553" s="16">
        <v>42202</v>
      </c>
      <c r="F553" s="12">
        <f t="shared" si="18"/>
        <v>-4</v>
      </c>
      <c r="G553" s="13">
        <f t="shared" si="19"/>
        <v>-262.72000000000003</v>
      </c>
    </row>
    <row r="554" spans="1:9" ht="14.25" x14ac:dyDescent="0.2">
      <c r="A554" s="52">
        <v>549</v>
      </c>
      <c r="B554" s="7" t="s">
        <v>99</v>
      </c>
      <c r="C554" s="8">
        <v>65.680000000000007</v>
      </c>
      <c r="D554" s="25">
        <v>42212</v>
      </c>
      <c r="E554" s="16">
        <v>42202</v>
      </c>
      <c r="F554" s="12">
        <f t="shared" si="18"/>
        <v>-10</v>
      </c>
      <c r="G554" s="13">
        <f t="shared" si="19"/>
        <v>-656.80000000000007</v>
      </c>
    </row>
    <row r="555" spans="1:9" ht="14.25" x14ac:dyDescent="0.2">
      <c r="A555" s="52">
        <v>550</v>
      </c>
      <c r="B555" s="7" t="s">
        <v>6</v>
      </c>
      <c r="C555" s="8">
        <v>140</v>
      </c>
      <c r="D555" s="25">
        <v>42205</v>
      </c>
      <c r="E555" s="16">
        <v>42202</v>
      </c>
      <c r="F555" s="12">
        <f t="shared" si="18"/>
        <v>-3</v>
      </c>
      <c r="G555" s="13">
        <f t="shared" si="19"/>
        <v>-420</v>
      </c>
    </row>
    <row r="556" spans="1:9" ht="14.25" x14ac:dyDescent="0.2">
      <c r="A556" s="52">
        <v>551</v>
      </c>
      <c r="B556" s="7" t="s">
        <v>34</v>
      </c>
      <c r="C556" s="8">
        <v>9526.2800000000007</v>
      </c>
      <c r="D556" s="25">
        <v>42203</v>
      </c>
      <c r="E556" s="16">
        <v>42202</v>
      </c>
      <c r="F556" s="12">
        <f t="shared" si="18"/>
        <v>-1</v>
      </c>
      <c r="G556" s="13">
        <f t="shared" si="19"/>
        <v>-9526.2800000000007</v>
      </c>
    </row>
    <row r="557" spans="1:9" ht="14.25" x14ac:dyDescent="0.2">
      <c r="A557" s="52">
        <v>552</v>
      </c>
      <c r="B557" s="7" t="s">
        <v>133</v>
      </c>
      <c r="C557" s="8">
        <v>157932.76</v>
      </c>
      <c r="D557" s="25">
        <v>42155</v>
      </c>
      <c r="E557" s="16">
        <v>42202</v>
      </c>
      <c r="F557" s="12">
        <f t="shared" si="18"/>
        <v>47</v>
      </c>
      <c r="G557" s="13">
        <f t="shared" si="19"/>
        <v>7422839.7200000007</v>
      </c>
      <c r="I557" s="46"/>
    </row>
    <row r="558" spans="1:9" ht="14.25" x14ac:dyDescent="0.2">
      <c r="A558" s="52">
        <v>553</v>
      </c>
      <c r="B558" s="7" t="s">
        <v>104</v>
      </c>
      <c r="C558" s="8">
        <v>597.80000000000007</v>
      </c>
      <c r="D558" s="25">
        <v>42184</v>
      </c>
      <c r="E558" s="16">
        <v>42202</v>
      </c>
      <c r="F558" s="12">
        <f t="shared" si="18"/>
        <v>18</v>
      </c>
      <c r="G558" s="13">
        <f t="shared" si="19"/>
        <v>10760.400000000001</v>
      </c>
    </row>
    <row r="559" spans="1:9" ht="14.25" x14ac:dyDescent="0.2">
      <c r="A559" s="52">
        <v>554</v>
      </c>
      <c r="B559" s="7" t="s">
        <v>63</v>
      </c>
      <c r="C559" s="8">
        <v>2415.7600000000002</v>
      </c>
      <c r="D559" s="25">
        <v>42216</v>
      </c>
      <c r="E559" s="16">
        <v>42205</v>
      </c>
      <c r="F559" s="12">
        <f t="shared" si="18"/>
        <v>-11</v>
      </c>
      <c r="G559" s="13">
        <f t="shared" si="19"/>
        <v>-26573.360000000001</v>
      </c>
    </row>
    <row r="560" spans="1:9" ht="14.25" x14ac:dyDescent="0.2">
      <c r="A560" s="52">
        <v>555</v>
      </c>
      <c r="B560" s="7" t="s">
        <v>157</v>
      </c>
      <c r="C560" s="8">
        <v>350</v>
      </c>
      <c r="D560" s="25">
        <v>42205</v>
      </c>
      <c r="E560" s="16">
        <v>42205</v>
      </c>
      <c r="F560" s="12">
        <f t="shared" si="18"/>
        <v>0</v>
      </c>
      <c r="G560" s="13">
        <f t="shared" si="19"/>
        <v>0</v>
      </c>
    </row>
    <row r="561" spans="1:9" ht="14.25" x14ac:dyDescent="0.2">
      <c r="A561" s="52">
        <v>556</v>
      </c>
      <c r="B561" s="7" t="s">
        <v>6</v>
      </c>
      <c r="C561" s="8">
        <v>60</v>
      </c>
      <c r="D561" s="24">
        <v>42205</v>
      </c>
      <c r="E561" s="16">
        <v>42205</v>
      </c>
      <c r="F561" s="12">
        <f t="shared" si="18"/>
        <v>0</v>
      </c>
      <c r="G561" s="13">
        <f t="shared" si="19"/>
        <v>0</v>
      </c>
    </row>
    <row r="562" spans="1:9" ht="14.25" x14ac:dyDescent="0.2">
      <c r="A562" s="52">
        <v>557</v>
      </c>
      <c r="B562" s="7" t="s">
        <v>5</v>
      </c>
      <c r="C562" s="8">
        <v>57496.11</v>
      </c>
      <c r="D562" s="25">
        <v>42200</v>
      </c>
      <c r="E562" s="16">
        <v>42206</v>
      </c>
      <c r="F562" s="12">
        <f t="shared" si="18"/>
        <v>6</v>
      </c>
      <c r="G562" s="13">
        <f t="shared" si="19"/>
        <v>344976.66000000003</v>
      </c>
    </row>
    <row r="563" spans="1:9" ht="14.25" x14ac:dyDescent="0.2">
      <c r="A563" s="52">
        <v>558</v>
      </c>
      <c r="B563" s="7" t="s">
        <v>26</v>
      </c>
      <c r="C563" s="8">
        <v>46.53</v>
      </c>
      <c r="D563" s="25">
        <v>42206</v>
      </c>
      <c r="E563" s="16">
        <v>42206</v>
      </c>
      <c r="F563" s="12">
        <f t="shared" si="18"/>
        <v>0</v>
      </c>
      <c r="G563" s="13">
        <f t="shared" si="19"/>
        <v>0</v>
      </c>
      <c r="I563" s="46"/>
    </row>
    <row r="564" spans="1:9" ht="14.25" x14ac:dyDescent="0.2">
      <c r="A564" s="52">
        <v>559</v>
      </c>
      <c r="B564" s="7" t="s">
        <v>63</v>
      </c>
      <c r="C564" s="8">
        <v>273.77</v>
      </c>
      <c r="D564" s="25">
        <v>42216</v>
      </c>
      <c r="E564" s="16">
        <v>42207</v>
      </c>
      <c r="F564" s="12">
        <f t="shared" si="18"/>
        <v>-9</v>
      </c>
      <c r="G564" s="13">
        <f t="shared" si="19"/>
        <v>-2463.9299999999998</v>
      </c>
    </row>
    <row r="565" spans="1:9" ht="14.25" x14ac:dyDescent="0.2">
      <c r="A565" s="52">
        <v>560</v>
      </c>
      <c r="B565" s="7" t="s">
        <v>63</v>
      </c>
      <c r="C565" s="8">
        <v>490.94</v>
      </c>
      <c r="D565" s="25">
        <v>42216</v>
      </c>
      <c r="E565" s="16">
        <v>42207</v>
      </c>
      <c r="F565" s="12">
        <f t="shared" si="18"/>
        <v>-9</v>
      </c>
      <c r="G565" s="13">
        <f t="shared" si="19"/>
        <v>-4418.46</v>
      </c>
    </row>
    <row r="566" spans="1:9" ht="14.25" x14ac:dyDescent="0.2">
      <c r="A566" s="52">
        <v>561</v>
      </c>
      <c r="B566" s="7" t="s">
        <v>39</v>
      </c>
      <c r="C566" s="8">
        <v>1647</v>
      </c>
      <c r="D566" s="25">
        <v>42216</v>
      </c>
      <c r="E566" s="16">
        <v>42207</v>
      </c>
      <c r="F566" s="12">
        <f t="shared" si="18"/>
        <v>-9</v>
      </c>
      <c r="G566" s="13">
        <f t="shared" si="19"/>
        <v>-14823</v>
      </c>
    </row>
    <row r="567" spans="1:9" ht="14.25" x14ac:dyDescent="0.2">
      <c r="A567" s="52">
        <v>562</v>
      </c>
      <c r="B567" s="7" t="s">
        <v>23</v>
      </c>
      <c r="C567" s="8">
        <v>100</v>
      </c>
      <c r="D567" s="25">
        <v>42189</v>
      </c>
      <c r="E567" s="16">
        <v>42207</v>
      </c>
      <c r="F567" s="12">
        <f t="shared" si="18"/>
        <v>18</v>
      </c>
      <c r="G567" s="13">
        <f t="shared" si="19"/>
        <v>1800</v>
      </c>
    </row>
    <row r="568" spans="1:9" ht="14.25" x14ac:dyDescent="0.2">
      <c r="A568" s="52">
        <v>563</v>
      </c>
      <c r="B568" s="7" t="s">
        <v>34</v>
      </c>
      <c r="C568" s="8">
        <v>9542.74</v>
      </c>
      <c r="D568" s="25">
        <v>42209</v>
      </c>
      <c r="E568" s="16">
        <v>42207</v>
      </c>
      <c r="F568" s="12">
        <f t="shared" si="18"/>
        <v>-2</v>
      </c>
      <c r="G568" s="13">
        <f t="shared" si="19"/>
        <v>-19085.48</v>
      </c>
    </row>
    <row r="569" spans="1:9" ht="14.25" x14ac:dyDescent="0.2">
      <c r="A569" s="52">
        <v>564</v>
      </c>
      <c r="B569" s="7" t="s">
        <v>154</v>
      </c>
      <c r="C569" s="8">
        <v>772</v>
      </c>
      <c r="D569" s="25">
        <v>42190</v>
      </c>
      <c r="E569" s="16">
        <v>42207</v>
      </c>
      <c r="F569" s="12">
        <f t="shared" si="18"/>
        <v>17</v>
      </c>
      <c r="G569" s="13">
        <f t="shared" si="19"/>
        <v>13124</v>
      </c>
      <c r="I569" s="46"/>
    </row>
    <row r="570" spans="1:9" ht="14.25" x14ac:dyDescent="0.2">
      <c r="A570" s="52">
        <v>565</v>
      </c>
      <c r="B570" s="7" t="s">
        <v>152</v>
      </c>
      <c r="C570" s="8">
        <v>329.18</v>
      </c>
      <c r="D570" s="25">
        <v>42220</v>
      </c>
      <c r="E570" s="16">
        <v>42208</v>
      </c>
      <c r="F570" s="12">
        <f t="shared" si="18"/>
        <v>-12</v>
      </c>
      <c r="G570" s="13">
        <f t="shared" si="19"/>
        <v>-3950.16</v>
      </c>
    </row>
    <row r="571" spans="1:9" ht="14.25" x14ac:dyDescent="0.2">
      <c r="A571" s="52">
        <v>566</v>
      </c>
      <c r="B571" s="7" t="s">
        <v>48</v>
      </c>
      <c r="C571" s="8">
        <v>1098</v>
      </c>
      <c r="D571" s="25">
        <v>42216</v>
      </c>
      <c r="E571" s="16">
        <v>42208</v>
      </c>
      <c r="F571" s="12">
        <f t="shared" si="18"/>
        <v>-8</v>
      </c>
      <c r="G571" s="13">
        <f t="shared" si="19"/>
        <v>-8784</v>
      </c>
    </row>
    <row r="572" spans="1:9" ht="14.25" x14ac:dyDescent="0.2">
      <c r="A572" s="52">
        <v>567</v>
      </c>
      <c r="B572" s="7" t="s">
        <v>64</v>
      </c>
      <c r="C572" s="8">
        <v>13.700000000000001</v>
      </c>
      <c r="D572" s="25">
        <v>42208</v>
      </c>
      <c r="E572" s="16">
        <v>42208</v>
      </c>
      <c r="F572" s="12">
        <f t="shared" si="18"/>
        <v>0</v>
      </c>
      <c r="G572" s="13">
        <f t="shared" si="19"/>
        <v>0</v>
      </c>
    </row>
    <row r="573" spans="1:9" ht="14.25" x14ac:dyDescent="0.2">
      <c r="A573" s="52">
        <v>568</v>
      </c>
      <c r="B573" s="7" t="s">
        <v>63</v>
      </c>
      <c r="C573" s="8">
        <v>100.58</v>
      </c>
      <c r="D573" s="25">
        <v>42216</v>
      </c>
      <c r="E573" s="16">
        <v>42209</v>
      </c>
      <c r="F573" s="12">
        <f t="shared" si="18"/>
        <v>-7</v>
      </c>
      <c r="G573" s="13">
        <f t="shared" si="19"/>
        <v>-704.06</v>
      </c>
    </row>
    <row r="574" spans="1:9" ht="14.25" x14ac:dyDescent="0.2">
      <c r="A574" s="52">
        <v>569</v>
      </c>
      <c r="B574" s="7" t="s">
        <v>63</v>
      </c>
      <c r="C574" s="8">
        <v>109.81</v>
      </c>
      <c r="D574" s="24">
        <v>42216</v>
      </c>
      <c r="E574" s="16">
        <v>42209</v>
      </c>
      <c r="F574" s="12">
        <f t="shared" si="18"/>
        <v>-7</v>
      </c>
      <c r="G574" s="13">
        <f t="shared" si="19"/>
        <v>-768.67000000000007</v>
      </c>
    </row>
    <row r="575" spans="1:9" ht="14.25" x14ac:dyDescent="0.2">
      <c r="A575" s="52">
        <v>570</v>
      </c>
      <c r="B575" s="7" t="s">
        <v>63</v>
      </c>
      <c r="C575" s="8">
        <v>330.02</v>
      </c>
      <c r="D575" s="25">
        <v>42216</v>
      </c>
      <c r="E575" s="16">
        <v>42209</v>
      </c>
      <c r="F575" s="12">
        <f t="shared" si="18"/>
        <v>-7</v>
      </c>
      <c r="G575" s="13">
        <f t="shared" si="19"/>
        <v>-2310.14</v>
      </c>
      <c r="I575" s="46"/>
    </row>
    <row r="576" spans="1:9" ht="14.25" x14ac:dyDescent="0.2">
      <c r="A576" s="52">
        <v>571</v>
      </c>
      <c r="B576" s="7" t="s">
        <v>107</v>
      </c>
      <c r="C576" s="8">
        <v>280.60000000000002</v>
      </c>
      <c r="D576" s="25">
        <v>42216</v>
      </c>
      <c r="E576" s="16">
        <v>42209</v>
      </c>
      <c r="F576" s="12">
        <f t="shared" si="18"/>
        <v>-7</v>
      </c>
      <c r="G576" s="13">
        <f t="shared" si="19"/>
        <v>-1964.2000000000003</v>
      </c>
    </row>
    <row r="577" spans="1:9" ht="14.25" x14ac:dyDescent="0.2">
      <c r="A577" s="52">
        <v>572</v>
      </c>
      <c r="B577" s="7" t="s">
        <v>7</v>
      </c>
      <c r="C577" s="8">
        <v>13664</v>
      </c>
      <c r="D577" s="25">
        <v>42216</v>
      </c>
      <c r="E577" s="16">
        <v>42209</v>
      </c>
      <c r="F577" s="12">
        <f t="shared" si="18"/>
        <v>-7</v>
      </c>
      <c r="G577" s="13">
        <f t="shared" si="19"/>
        <v>-95648</v>
      </c>
    </row>
    <row r="578" spans="1:9" ht="14.25" x14ac:dyDescent="0.2">
      <c r="A578" s="52">
        <v>573</v>
      </c>
      <c r="B578" s="7" t="s">
        <v>44</v>
      </c>
      <c r="C578" s="8">
        <v>7210.2</v>
      </c>
      <c r="D578" s="25">
        <v>42215</v>
      </c>
      <c r="E578" s="16">
        <v>42209</v>
      </c>
      <c r="F578" s="12">
        <f t="shared" si="18"/>
        <v>-6</v>
      </c>
      <c r="G578" s="13">
        <f t="shared" si="19"/>
        <v>-43261.2</v>
      </c>
    </row>
    <row r="579" spans="1:9" ht="14.25" x14ac:dyDescent="0.2">
      <c r="A579" s="52">
        <v>574</v>
      </c>
      <c r="B579" s="7" t="s">
        <v>108</v>
      </c>
      <c r="C579" s="8">
        <v>538.26</v>
      </c>
      <c r="D579" s="25">
        <v>42216</v>
      </c>
      <c r="E579" s="16">
        <v>42209</v>
      </c>
      <c r="F579" s="12">
        <f t="shared" si="18"/>
        <v>-7</v>
      </c>
      <c r="G579" s="13">
        <f t="shared" si="19"/>
        <v>-3767.8199999999997</v>
      </c>
    </row>
    <row r="580" spans="1:9" ht="14.25" x14ac:dyDescent="0.2">
      <c r="A580" s="52">
        <v>575</v>
      </c>
      <c r="B580" s="7" t="s">
        <v>108</v>
      </c>
      <c r="C580" s="8">
        <v>81.08</v>
      </c>
      <c r="D580" s="25">
        <v>42219</v>
      </c>
      <c r="E580" s="16">
        <v>42209</v>
      </c>
      <c r="F580" s="12">
        <f t="shared" si="18"/>
        <v>-10</v>
      </c>
      <c r="G580" s="13">
        <f t="shared" si="19"/>
        <v>-810.8</v>
      </c>
    </row>
    <row r="581" spans="1:9" ht="14.25" x14ac:dyDescent="0.2">
      <c r="A581" s="52">
        <v>576</v>
      </c>
      <c r="B581" s="7" t="s">
        <v>169</v>
      </c>
      <c r="C581" s="8">
        <v>410.77</v>
      </c>
      <c r="D581" s="25">
        <v>42209</v>
      </c>
      <c r="E581" s="16">
        <v>42209</v>
      </c>
      <c r="F581" s="12">
        <f t="shared" ref="F581:F644" si="20">E581-D581</f>
        <v>0</v>
      </c>
      <c r="G581" s="13">
        <f t="shared" ref="G581:G644" si="21">F581*C581</f>
        <v>0</v>
      </c>
      <c r="I581" s="46"/>
    </row>
    <row r="582" spans="1:9" ht="14.25" x14ac:dyDescent="0.2">
      <c r="A582" s="52">
        <v>577</v>
      </c>
      <c r="B582" s="7" t="s">
        <v>132</v>
      </c>
      <c r="C582" s="8">
        <v>87.350000000000009</v>
      </c>
      <c r="D582" s="25">
        <v>42212</v>
      </c>
      <c r="E582" s="16">
        <v>42212</v>
      </c>
      <c r="F582" s="12">
        <f t="shared" si="20"/>
        <v>0</v>
      </c>
      <c r="G582" s="13">
        <f t="shared" si="21"/>
        <v>0</v>
      </c>
    </row>
    <row r="583" spans="1:9" ht="14.25" x14ac:dyDescent="0.2">
      <c r="A583" s="52">
        <v>578</v>
      </c>
      <c r="B583" s="7" t="s">
        <v>107</v>
      </c>
      <c r="C583" s="8">
        <v>260.14</v>
      </c>
      <c r="D583" s="24">
        <v>42212</v>
      </c>
      <c r="E583" s="16">
        <v>42212</v>
      </c>
      <c r="F583" s="12">
        <f t="shared" si="20"/>
        <v>0</v>
      </c>
      <c r="G583" s="13">
        <f t="shared" si="21"/>
        <v>0</v>
      </c>
    </row>
    <row r="584" spans="1:9" ht="14.25" x14ac:dyDescent="0.2">
      <c r="A584" s="52">
        <v>579</v>
      </c>
      <c r="B584" s="7" t="s">
        <v>118</v>
      </c>
      <c r="C584" s="8">
        <v>750</v>
      </c>
      <c r="D584" s="25">
        <v>42216</v>
      </c>
      <c r="E584" s="16">
        <v>42212</v>
      </c>
      <c r="F584" s="12">
        <f t="shared" si="20"/>
        <v>-4</v>
      </c>
      <c r="G584" s="13">
        <f t="shared" si="21"/>
        <v>-3000</v>
      </c>
    </row>
    <row r="585" spans="1:9" ht="14.25" x14ac:dyDescent="0.2">
      <c r="A585" s="52">
        <v>580</v>
      </c>
      <c r="B585" s="7" t="s">
        <v>100</v>
      </c>
      <c r="C585" s="8">
        <v>362.95</v>
      </c>
      <c r="D585" s="25">
        <v>42215</v>
      </c>
      <c r="E585" s="16">
        <v>42213</v>
      </c>
      <c r="F585" s="12">
        <f t="shared" si="20"/>
        <v>-2</v>
      </c>
      <c r="G585" s="13">
        <f t="shared" si="21"/>
        <v>-725.9</v>
      </c>
    </row>
    <row r="586" spans="1:9" ht="14.25" x14ac:dyDescent="0.2">
      <c r="A586" s="52">
        <v>581</v>
      </c>
      <c r="B586" s="7" t="s">
        <v>100</v>
      </c>
      <c r="C586" s="8">
        <v>199.56</v>
      </c>
      <c r="D586" s="25">
        <v>42235</v>
      </c>
      <c r="E586" s="16">
        <v>42213</v>
      </c>
      <c r="F586" s="12">
        <f t="shared" si="20"/>
        <v>-22</v>
      </c>
      <c r="G586" s="13">
        <f t="shared" si="21"/>
        <v>-4390.32</v>
      </c>
    </row>
    <row r="587" spans="1:9" ht="14.25" x14ac:dyDescent="0.2">
      <c r="A587" s="52">
        <v>582</v>
      </c>
      <c r="B587" s="7" t="s">
        <v>107</v>
      </c>
      <c r="C587" s="8">
        <v>230</v>
      </c>
      <c r="D587" s="25">
        <v>42213</v>
      </c>
      <c r="E587" s="16">
        <v>42213</v>
      </c>
      <c r="F587" s="12">
        <f t="shared" si="20"/>
        <v>0</v>
      </c>
      <c r="G587" s="13">
        <f t="shared" si="21"/>
        <v>0</v>
      </c>
      <c r="I587" s="46"/>
    </row>
    <row r="588" spans="1:9" ht="14.25" x14ac:dyDescent="0.2">
      <c r="A588" s="52">
        <v>583</v>
      </c>
      <c r="B588" s="7" t="s">
        <v>49</v>
      </c>
      <c r="C588" s="8">
        <v>953.5</v>
      </c>
      <c r="D588" s="25">
        <v>42215</v>
      </c>
      <c r="E588" s="16">
        <v>42213</v>
      </c>
      <c r="F588" s="12">
        <f t="shared" si="20"/>
        <v>-2</v>
      </c>
      <c r="G588" s="13">
        <f t="shared" si="21"/>
        <v>-1907</v>
      </c>
    </row>
    <row r="589" spans="1:9" ht="14.25" x14ac:dyDescent="0.2">
      <c r="A589" s="52">
        <v>584</v>
      </c>
      <c r="B589" s="7" t="s">
        <v>89</v>
      </c>
      <c r="C589" s="8">
        <v>10525.26</v>
      </c>
      <c r="D589" s="24">
        <v>42215</v>
      </c>
      <c r="E589" s="16">
        <v>42213</v>
      </c>
      <c r="F589" s="12">
        <f t="shared" si="20"/>
        <v>-2</v>
      </c>
      <c r="G589" s="13">
        <f t="shared" si="21"/>
        <v>-21050.52</v>
      </c>
    </row>
    <row r="590" spans="1:9" ht="14.25" x14ac:dyDescent="0.2">
      <c r="A590" s="52">
        <v>585</v>
      </c>
      <c r="B590" s="7" t="s">
        <v>14</v>
      </c>
      <c r="C590" s="8">
        <v>596.53</v>
      </c>
      <c r="D590" s="25">
        <v>42216</v>
      </c>
      <c r="E590" s="16">
        <v>42214</v>
      </c>
      <c r="F590" s="12">
        <f t="shared" si="20"/>
        <v>-2</v>
      </c>
      <c r="G590" s="13">
        <f t="shared" si="21"/>
        <v>-1193.06</v>
      </c>
    </row>
    <row r="591" spans="1:9" ht="14.25" x14ac:dyDescent="0.2">
      <c r="A591" s="52">
        <v>586</v>
      </c>
      <c r="B591" s="7" t="s">
        <v>47</v>
      </c>
      <c r="C591" s="8">
        <v>1830</v>
      </c>
      <c r="D591" s="25">
        <v>42216</v>
      </c>
      <c r="E591" s="16">
        <v>42214</v>
      </c>
      <c r="F591" s="12">
        <f t="shared" si="20"/>
        <v>-2</v>
      </c>
      <c r="G591" s="13">
        <f t="shared" si="21"/>
        <v>-3660</v>
      </c>
      <c r="I591" s="46"/>
    </row>
    <row r="592" spans="1:9" ht="14.25" x14ac:dyDescent="0.2">
      <c r="A592" s="52">
        <v>587</v>
      </c>
      <c r="B592" s="7" t="s">
        <v>34</v>
      </c>
      <c r="C592" s="8">
        <v>9456.130000000001</v>
      </c>
      <c r="D592" s="25">
        <v>42216</v>
      </c>
      <c r="E592" s="16">
        <v>42214</v>
      </c>
      <c r="F592" s="12">
        <f t="shared" si="20"/>
        <v>-2</v>
      </c>
      <c r="G592" s="13">
        <f t="shared" si="21"/>
        <v>-18912.260000000002</v>
      </c>
    </row>
    <row r="593" spans="1:9" ht="14.25" x14ac:dyDescent="0.2">
      <c r="A593" s="52">
        <v>588</v>
      </c>
      <c r="B593" s="7" t="s">
        <v>20</v>
      </c>
      <c r="C593" s="8">
        <v>127.39</v>
      </c>
      <c r="D593" s="25">
        <v>42216</v>
      </c>
      <c r="E593" s="16">
        <v>42214</v>
      </c>
      <c r="F593" s="12">
        <f t="shared" si="20"/>
        <v>-2</v>
      </c>
      <c r="G593" s="13">
        <f t="shared" si="21"/>
        <v>-254.78</v>
      </c>
    </row>
    <row r="594" spans="1:9" ht="14.25" x14ac:dyDescent="0.2">
      <c r="A594" s="52">
        <v>589</v>
      </c>
      <c r="B594" s="7" t="s">
        <v>160</v>
      </c>
      <c r="C594" s="8">
        <v>878.4</v>
      </c>
      <c r="D594" s="25">
        <v>42214</v>
      </c>
      <c r="E594" s="16">
        <v>42214</v>
      </c>
      <c r="F594" s="12">
        <f t="shared" si="20"/>
        <v>0</v>
      </c>
      <c r="G594" s="13">
        <f t="shared" si="21"/>
        <v>0</v>
      </c>
    </row>
    <row r="595" spans="1:9" ht="14.25" x14ac:dyDescent="0.2">
      <c r="A595" s="52">
        <v>590</v>
      </c>
      <c r="B595" s="7" t="s">
        <v>30</v>
      </c>
      <c r="C595" s="8">
        <v>898.33</v>
      </c>
      <c r="D595" s="24">
        <v>42217</v>
      </c>
      <c r="E595" s="16">
        <v>42215</v>
      </c>
      <c r="F595" s="12">
        <f t="shared" si="20"/>
        <v>-2</v>
      </c>
      <c r="G595" s="13">
        <f t="shared" si="21"/>
        <v>-1796.66</v>
      </c>
    </row>
    <row r="596" spans="1:9" ht="14.25" x14ac:dyDescent="0.2">
      <c r="A596" s="52">
        <v>591</v>
      </c>
      <c r="B596" s="7" t="s">
        <v>41</v>
      </c>
      <c r="C596" s="8">
        <v>370.83</v>
      </c>
      <c r="D596" s="25">
        <v>42216</v>
      </c>
      <c r="E596" s="16">
        <v>42215</v>
      </c>
      <c r="F596" s="12">
        <f t="shared" si="20"/>
        <v>-1</v>
      </c>
      <c r="G596" s="13">
        <f t="shared" si="21"/>
        <v>-370.83</v>
      </c>
    </row>
    <row r="597" spans="1:9" ht="14.25" x14ac:dyDescent="0.2">
      <c r="A597" s="52">
        <v>592</v>
      </c>
      <c r="B597" s="7" t="s">
        <v>107</v>
      </c>
      <c r="C597" s="8">
        <v>306.8</v>
      </c>
      <c r="D597" s="25">
        <v>42215</v>
      </c>
      <c r="E597" s="16">
        <v>42215</v>
      </c>
      <c r="F597" s="12">
        <f t="shared" si="20"/>
        <v>0</v>
      </c>
      <c r="G597" s="13">
        <f t="shared" si="21"/>
        <v>0</v>
      </c>
      <c r="I597" s="46"/>
    </row>
    <row r="598" spans="1:9" ht="14.25" x14ac:dyDescent="0.2">
      <c r="A598" s="52">
        <v>593</v>
      </c>
      <c r="B598" s="7" t="s">
        <v>152</v>
      </c>
      <c r="C598" s="8">
        <v>869</v>
      </c>
      <c r="D598" s="25">
        <v>42221</v>
      </c>
      <c r="E598" s="16">
        <v>42216</v>
      </c>
      <c r="F598" s="12">
        <f t="shared" si="20"/>
        <v>-5</v>
      </c>
      <c r="G598" s="13">
        <f t="shared" si="21"/>
        <v>-4345</v>
      </c>
    </row>
    <row r="599" spans="1:9" ht="14.25" x14ac:dyDescent="0.2">
      <c r="A599" s="52">
        <v>594</v>
      </c>
      <c r="B599" s="7" t="s">
        <v>40</v>
      </c>
      <c r="C599" s="8">
        <v>634.22</v>
      </c>
      <c r="D599" s="25">
        <v>42216</v>
      </c>
      <c r="E599" s="16">
        <v>42216</v>
      </c>
      <c r="F599" s="12">
        <f t="shared" si="20"/>
        <v>0</v>
      </c>
      <c r="G599" s="13">
        <f t="shared" si="21"/>
        <v>0</v>
      </c>
    </row>
    <row r="600" spans="1:9" ht="14.25" x14ac:dyDescent="0.2">
      <c r="A600" s="52">
        <v>595</v>
      </c>
      <c r="B600" s="7" t="s">
        <v>159</v>
      </c>
      <c r="C600" s="8">
        <v>293.19</v>
      </c>
      <c r="D600" s="15">
        <v>42219</v>
      </c>
      <c r="E600" s="16">
        <v>42219</v>
      </c>
      <c r="F600" s="12">
        <f t="shared" si="20"/>
        <v>0</v>
      </c>
      <c r="G600" s="13">
        <f t="shared" si="21"/>
        <v>0</v>
      </c>
    </row>
    <row r="601" spans="1:9" ht="14.25" x14ac:dyDescent="0.2">
      <c r="A601" s="52">
        <v>596</v>
      </c>
      <c r="B601" s="7" t="s">
        <v>63</v>
      </c>
      <c r="C601" s="8">
        <v>5078.96</v>
      </c>
      <c r="D601" s="15">
        <v>42216</v>
      </c>
      <c r="E601" s="16">
        <v>42220</v>
      </c>
      <c r="F601" s="12">
        <f t="shared" si="20"/>
        <v>4</v>
      </c>
      <c r="G601" s="13">
        <f t="shared" si="21"/>
        <v>20315.84</v>
      </c>
    </row>
    <row r="602" spans="1:9" ht="14.25" x14ac:dyDescent="0.2">
      <c r="A602" s="52">
        <v>597</v>
      </c>
      <c r="B602" s="7" t="s">
        <v>63</v>
      </c>
      <c r="C602" s="8">
        <v>4129.45</v>
      </c>
      <c r="D602" s="15">
        <v>42216</v>
      </c>
      <c r="E602" s="16">
        <v>42220</v>
      </c>
      <c r="F602" s="12">
        <f t="shared" si="20"/>
        <v>4</v>
      </c>
      <c r="G602" s="13">
        <f t="shared" si="21"/>
        <v>16517.8</v>
      </c>
    </row>
    <row r="603" spans="1:9" ht="14.25" x14ac:dyDescent="0.2">
      <c r="A603" s="52">
        <v>598</v>
      </c>
      <c r="B603" s="7" t="s">
        <v>106</v>
      </c>
      <c r="C603" s="8">
        <v>4836.72</v>
      </c>
      <c r="D603" s="15">
        <v>42216</v>
      </c>
      <c r="E603" s="16">
        <v>42220</v>
      </c>
      <c r="F603" s="12">
        <f t="shared" si="20"/>
        <v>4</v>
      </c>
      <c r="G603" s="13">
        <f t="shared" si="21"/>
        <v>19346.88</v>
      </c>
      <c r="I603" s="46"/>
    </row>
    <row r="604" spans="1:9" ht="14.25" x14ac:dyDescent="0.2">
      <c r="A604" s="52">
        <v>599</v>
      </c>
      <c r="B604" s="7" t="s">
        <v>25</v>
      </c>
      <c r="C604" s="8">
        <v>1442.75</v>
      </c>
      <c r="D604" s="15">
        <v>42216</v>
      </c>
      <c r="E604" s="16">
        <v>42220</v>
      </c>
      <c r="F604" s="12">
        <f t="shared" si="20"/>
        <v>4</v>
      </c>
      <c r="G604" s="13">
        <f t="shared" si="21"/>
        <v>5771</v>
      </c>
      <c r="I604" s="46"/>
    </row>
    <row r="605" spans="1:9" ht="14.25" x14ac:dyDescent="0.2">
      <c r="A605" s="52">
        <v>600</v>
      </c>
      <c r="B605" s="7" t="s">
        <v>17</v>
      </c>
      <c r="C605" s="8">
        <v>773.3</v>
      </c>
      <c r="D605" s="15">
        <v>42154</v>
      </c>
      <c r="E605" s="16">
        <v>42220</v>
      </c>
      <c r="F605" s="12">
        <f t="shared" si="20"/>
        <v>66</v>
      </c>
      <c r="G605" s="13">
        <f t="shared" si="21"/>
        <v>51037.799999999996</v>
      </c>
      <c r="I605" s="46"/>
    </row>
    <row r="606" spans="1:9" ht="14.25" x14ac:dyDescent="0.2">
      <c r="A606" s="52">
        <v>601</v>
      </c>
      <c r="B606" s="7" t="s">
        <v>17</v>
      </c>
      <c r="C606" s="8">
        <v>270.10000000000002</v>
      </c>
      <c r="D606" s="15">
        <v>42185</v>
      </c>
      <c r="E606" s="16">
        <v>42220</v>
      </c>
      <c r="F606" s="12">
        <f t="shared" si="20"/>
        <v>35</v>
      </c>
      <c r="G606" s="13">
        <f t="shared" si="21"/>
        <v>9453.5</v>
      </c>
      <c r="I606" s="46"/>
    </row>
    <row r="607" spans="1:9" ht="14.25" x14ac:dyDescent="0.2">
      <c r="A607" s="52">
        <v>602</v>
      </c>
      <c r="B607" s="7" t="s">
        <v>17</v>
      </c>
      <c r="C607" s="8">
        <v>769.6</v>
      </c>
      <c r="D607" s="15">
        <v>42162</v>
      </c>
      <c r="E607" s="16">
        <v>42220</v>
      </c>
      <c r="F607" s="12">
        <f t="shared" si="20"/>
        <v>58</v>
      </c>
      <c r="G607" s="13">
        <f t="shared" si="21"/>
        <v>44636.800000000003</v>
      </c>
      <c r="I607" s="46"/>
    </row>
    <row r="608" spans="1:9" ht="14.25" x14ac:dyDescent="0.2">
      <c r="A608" s="52">
        <v>603</v>
      </c>
      <c r="B608" s="7" t="s">
        <v>38</v>
      </c>
      <c r="C608" s="8">
        <v>7589.31</v>
      </c>
      <c r="D608" s="15">
        <v>42216</v>
      </c>
      <c r="E608" s="16">
        <v>42220</v>
      </c>
      <c r="F608" s="12">
        <f t="shared" si="20"/>
        <v>4</v>
      </c>
      <c r="G608" s="13">
        <f t="shared" si="21"/>
        <v>30357.24</v>
      </c>
      <c r="I608" s="46"/>
    </row>
    <row r="609" spans="1:9" ht="14.25" x14ac:dyDescent="0.2">
      <c r="A609" s="52">
        <v>604</v>
      </c>
      <c r="B609" s="7" t="s">
        <v>39</v>
      </c>
      <c r="C609" s="8">
        <v>1805.8700000000001</v>
      </c>
      <c r="D609" s="15">
        <v>42216</v>
      </c>
      <c r="E609" s="16">
        <v>42220</v>
      </c>
      <c r="F609" s="12">
        <f t="shared" si="20"/>
        <v>4</v>
      </c>
      <c r="G609" s="13">
        <f t="shared" si="21"/>
        <v>7223.4800000000005</v>
      </c>
      <c r="I609" s="46"/>
    </row>
    <row r="610" spans="1:9" ht="14.25" x14ac:dyDescent="0.2">
      <c r="A610" s="52">
        <v>605</v>
      </c>
      <c r="B610" s="7" t="s">
        <v>39</v>
      </c>
      <c r="C610" s="8">
        <v>1096</v>
      </c>
      <c r="D610" s="15">
        <v>42216</v>
      </c>
      <c r="E610" s="16">
        <v>42220</v>
      </c>
      <c r="F610" s="12">
        <f t="shared" si="20"/>
        <v>4</v>
      </c>
      <c r="G610" s="13">
        <f t="shared" si="21"/>
        <v>4384</v>
      </c>
      <c r="I610" s="46"/>
    </row>
    <row r="611" spans="1:9" ht="14.25" x14ac:dyDescent="0.2">
      <c r="A611" s="52">
        <v>606</v>
      </c>
      <c r="B611" s="7" t="s">
        <v>39</v>
      </c>
      <c r="C611" s="8">
        <v>1094.8900000000001</v>
      </c>
      <c r="D611" s="15">
        <v>42216</v>
      </c>
      <c r="E611" s="16">
        <v>42220</v>
      </c>
      <c r="F611" s="12">
        <f t="shared" si="20"/>
        <v>4</v>
      </c>
      <c r="G611" s="13">
        <f t="shared" si="21"/>
        <v>4379.5600000000004</v>
      </c>
      <c r="I611" s="46"/>
    </row>
    <row r="612" spans="1:9" ht="14.25" x14ac:dyDescent="0.2">
      <c r="A612" s="52">
        <v>607</v>
      </c>
      <c r="B612" s="7" t="s">
        <v>1</v>
      </c>
      <c r="C612" s="8">
        <v>408.7</v>
      </c>
      <c r="D612" s="15">
        <v>42215</v>
      </c>
      <c r="E612" s="16">
        <v>42220</v>
      </c>
      <c r="F612" s="12">
        <f t="shared" si="20"/>
        <v>5</v>
      </c>
      <c r="G612" s="13">
        <f t="shared" si="21"/>
        <v>2043.5</v>
      </c>
      <c r="I612" s="46"/>
    </row>
    <row r="613" spans="1:9" ht="14.25" x14ac:dyDescent="0.2">
      <c r="A613" s="52">
        <v>608</v>
      </c>
      <c r="B613" s="7" t="s">
        <v>1</v>
      </c>
      <c r="C613" s="8">
        <v>237.9</v>
      </c>
      <c r="D613" s="15">
        <v>42188</v>
      </c>
      <c r="E613" s="16">
        <v>42220</v>
      </c>
      <c r="F613" s="12">
        <f t="shared" si="20"/>
        <v>32</v>
      </c>
      <c r="G613" s="13">
        <f t="shared" si="21"/>
        <v>7612.8</v>
      </c>
      <c r="I613" s="46"/>
    </row>
    <row r="614" spans="1:9" ht="14.25" x14ac:dyDescent="0.2">
      <c r="A614" s="52">
        <v>609</v>
      </c>
      <c r="B614" s="7" t="s">
        <v>1</v>
      </c>
      <c r="C614" s="8">
        <v>134.19999999999999</v>
      </c>
      <c r="D614" s="15">
        <v>42196</v>
      </c>
      <c r="E614" s="16">
        <v>42220</v>
      </c>
      <c r="F614" s="12">
        <f t="shared" si="20"/>
        <v>24</v>
      </c>
      <c r="G614" s="13">
        <f t="shared" si="21"/>
        <v>3220.7999999999997</v>
      </c>
      <c r="I614" s="46"/>
    </row>
    <row r="615" spans="1:9" ht="14.25" x14ac:dyDescent="0.2">
      <c r="A615" s="52">
        <v>610</v>
      </c>
      <c r="B615" s="7" t="s">
        <v>1</v>
      </c>
      <c r="C615" s="8">
        <v>109.8</v>
      </c>
      <c r="D615" s="15">
        <v>42209</v>
      </c>
      <c r="E615" s="16">
        <v>42220</v>
      </c>
      <c r="F615" s="12">
        <f t="shared" si="20"/>
        <v>11</v>
      </c>
      <c r="G615" s="13">
        <f t="shared" si="21"/>
        <v>1207.8</v>
      </c>
      <c r="I615" s="46"/>
    </row>
    <row r="616" spans="1:9" ht="14.25" x14ac:dyDescent="0.2">
      <c r="A616" s="52">
        <v>611</v>
      </c>
      <c r="B616" s="7" t="s">
        <v>102</v>
      </c>
      <c r="C616" s="8">
        <v>7504.7300000000005</v>
      </c>
      <c r="D616" s="15">
        <v>42209</v>
      </c>
      <c r="E616" s="16">
        <v>42220</v>
      </c>
      <c r="F616" s="12">
        <f t="shared" si="20"/>
        <v>11</v>
      </c>
      <c r="G616" s="13">
        <f t="shared" si="21"/>
        <v>82552.03</v>
      </c>
      <c r="I616" s="46"/>
    </row>
    <row r="617" spans="1:9" ht="14.25" x14ac:dyDescent="0.2">
      <c r="A617" s="52">
        <v>612</v>
      </c>
      <c r="B617" s="7" t="s">
        <v>5</v>
      </c>
      <c r="C617" s="8">
        <v>12200</v>
      </c>
      <c r="D617" s="15">
        <v>42216</v>
      </c>
      <c r="E617" s="16">
        <v>42220</v>
      </c>
      <c r="F617" s="12">
        <f t="shared" si="20"/>
        <v>4</v>
      </c>
      <c r="G617" s="13">
        <f t="shared" si="21"/>
        <v>48800</v>
      </c>
      <c r="I617" s="46"/>
    </row>
    <row r="618" spans="1:9" ht="14.25" x14ac:dyDescent="0.2">
      <c r="A618" s="52">
        <v>613</v>
      </c>
      <c r="B618" s="7" t="s">
        <v>74</v>
      </c>
      <c r="C618" s="8">
        <v>2404.8000000000002</v>
      </c>
      <c r="D618" s="15">
        <v>42240</v>
      </c>
      <c r="E618" s="16">
        <v>42221</v>
      </c>
      <c r="F618" s="12">
        <f t="shared" si="20"/>
        <v>-19</v>
      </c>
      <c r="G618" s="13">
        <f t="shared" si="21"/>
        <v>-45691.200000000004</v>
      </c>
      <c r="I618" s="46"/>
    </row>
    <row r="619" spans="1:9" ht="14.25" x14ac:dyDescent="0.2">
      <c r="A619" s="52">
        <v>614</v>
      </c>
      <c r="B619" s="7" t="s">
        <v>92</v>
      </c>
      <c r="C619" s="8">
        <v>3614.41</v>
      </c>
      <c r="D619" s="15">
        <v>42220</v>
      </c>
      <c r="E619" s="16">
        <v>42221</v>
      </c>
      <c r="F619" s="12">
        <f t="shared" si="20"/>
        <v>1</v>
      </c>
      <c r="G619" s="13">
        <f t="shared" si="21"/>
        <v>3614.41</v>
      </c>
      <c r="I619" s="46"/>
    </row>
    <row r="620" spans="1:9" ht="14.25" x14ac:dyDescent="0.2">
      <c r="A620" s="52">
        <v>615</v>
      </c>
      <c r="B620" s="7" t="s">
        <v>83</v>
      </c>
      <c r="C620" s="8">
        <v>2472.13</v>
      </c>
      <c r="D620" s="15">
        <v>42219</v>
      </c>
      <c r="E620" s="16">
        <v>42221</v>
      </c>
      <c r="F620" s="12">
        <f t="shared" si="20"/>
        <v>2</v>
      </c>
      <c r="G620" s="13">
        <f t="shared" si="21"/>
        <v>4944.26</v>
      </c>
      <c r="I620" s="46"/>
    </row>
    <row r="621" spans="1:9" ht="14.25" x14ac:dyDescent="0.2">
      <c r="A621" s="52">
        <v>616</v>
      </c>
      <c r="B621" s="7" t="s">
        <v>107</v>
      </c>
      <c r="C621" s="8">
        <v>225.09</v>
      </c>
      <c r="D621" s="15">
        <v>42221</v>
      </c>
      <c r="E621" s="16">
        <v>42221</v>
      </c>
      <c r="F621" s="12">
        <f t="shared" si="20"/>
        <v>0</v>
      </c>
      <c r="G621" s="13">
        <f t="shared" si="21"/>
        <v>0</v>
      </c>
      <c r="I621" s="46"/>
    </row>
    <row r="622" spans="1:9" ht="14.25" x14ac:dyDescent="0.2">
      <c r="A622" s="52">
        <v>617</v>
      </c>
      <c r="B622" s="7" t="s">
        <v>162</v>
      </c>
      <c r="C622" s="8">
        <v>168.69</v>
      </c>
      <c r="D622" s="15">
        <v>42221</v>
      </c>
      <c r="E622" s="16">
        <v>42221</v>
      </c>
      <c r="F622" s="12">
        <f t="shared" si="20"/>
        <v>0</v>
      </c>
      <c r="G622" s="13">
        <f t="shared" si="21"/>
        <v>0</v>
      </c>
      <c r="I622" s="46"/>
    </row>
    <row r="623" spans="1:9" ht="14.25" x14ac:dyDescent="0.2">
      <c r="A623" s="52">
        <v>618</v>
      </c>
      <c r="B623" s="7" t="s">
        <v>114</v>
      </c>
      <c r="C623" s="8">
        <v>3480.9500000000003</v>
      </c>
      <c r="D623" s="15">
        <v>42201</v>
      </c>
      <c r="E623" s="16">
        <v>42221</v>
      </c>
      <c r="F623" s="12">
        <f t="shared" si="20"/>
        <v>20</v>
      </c>
      <c r="G623" s="13">
        <f t="shared" si="21"/>
        <v>69619</v>
      </c>
      <c r="I623" s="46"/>
    </row>
    <row r="624" spans="1:9" ht="14.25" x14ac:dyDescent="0.2">
      <c r="A624" s="52">
        <v>619</v>
      </c>
      <c r="B624" s="7" t="s">
        <v>33</v>
      </c>
      <c r="C624" s="8">
        <v>712.54</v>
      </c>
      <c r="D624" s="15">
        <v>42221</v>
      </c>
      <c r="E624" s="16">
        <v>42221</v>
      </c>
      <c r="F624" s="12">
        <f t="shared" si="20"/>
        <v>0</v>
      </c>
      <c r="G624" s="13">
        <f t="shared" si="21"/>
        <v>0</v>
      </c>
      <c r="I624" s="46"/>
    </row>
    <row r="625" spans="1:9" ht="14.25" x14ac:dyDescent="0.2">
      <c r="A625" s="52">
        <v>620</v>
      </c>
      <c r="B625" s="7" t="s">
        <v>0</v>
      </c>
      <c r="C625" s="8">
        <v>915</v>
      </c>
      <c r="D625" s="15">
        <v>42216</v>
      </c>
      <c r="E625" s="16">
        <v>42222</v>
      </c>
      <c r="F625" s="12">
        <f t="shared" si="20"/>
        <v>6</v>
      </c>
      <c r="G625" s="13">
        <f t="shared" si="21"/>
        <v>5490</v>
      </c>
      <c r="I625" s="46"/>
    </row>
    <row r="626" spans="1:9" ht="14.25" x14ac:dyDescent="0.2">
      <c r="A626" s="52">
        <v>621</v>
      </c>
      <c r="B626" s="7" t="s">
        <v>126</v>
      </c>
      <c r="C626" s="8">
        <v>4056.8</v>
      </c>
      <c r="D626" s="28">
        <v>41729</v>
      </c>
      <c r="E626" s="16">
        <v>42222</v>
      </c>
      <c r="F626" s="12">
        <f t="shared" si="20"/>
        <v>493</v>
      </c>
      <c r="G626" s="13">
        <f t="shared" si="21"/>
        <v>2000002.4000000001</v>
      </c>
      <c r="I626" s="46"/>
    </row>
    <row r="627" spans="1:9" ht="14.25" x14ac:dyDescent="0.2">
      <c r="A627" s="52">
        <v>622</v>
      </c>
      <c r="B627" s="7" t="s">
        <v>103</v>
      </c>
      <c r="C627" s="8">
        <v>43977.340000000004</v>
      </c>
      <c r="D627" s="15">
        <v>42216</v>
      </c>
      <c r="E627" s="16">
        <v>42222</v>
      </c>
      <c r="F627" s="12">
        <f t="shared" si="20"/>
        <v>6</v>
      </c>
      <c r="G627" s="13">
        <f t="shared" si="21"/>
        <v>263864.04000000004</v>
      </c>
      <c r="I627" s="46"/>
    </row>
    <row r="628" spans="1:9" ht="14.25" x14ac:dyDescent="0.2">
      <c r="A628" s="52">
        <v>623</v>
      </c>
      <c r="B628" s="7" t="s">
        <v>81</v>
      </c>
      <c r="C628" s="8">
        <v>5175.96</v>
      </c>
      <c r="D628" s="15">
        <v>42223</v>
      </c>
      <c r="E628" s="16">
        <v>42223</v>
      </c>
      <c r="F628" s="12">
        <f t="shared" si="20"/>
        <v>0</v>
      </c>
      <c r="G628" s="13">
        <f t="shared" si="21"/>
        <v>0</v>
      </c>
      <c r="I628" s="46"/>
    </row>
    <row r="629" spans="1:9" ht="14.25" x14ac:dyDescent="0.2">
      <c r="A629" s="52">
        <v>624</v>
      </c>
      <c r="B629" s="7" t="s">
        <v>81</v>
      </c>
      <c r="C629" s="8">
        <v>10000</v>
      </c>
      <c r="D629" s="15">
        <v>42223</v>
      </c>
      <c r="E629" s="16">
        <v>42223</v>
      </c>
      <c r="F629" s="12">
        <f t="shared" si="20"/>
        <v>0</v>
      </c>
      <c r="G629" s="13">
        <f t="shared" si="21"/>
        <v>0</v>
      </c>
      <c r="I629" s="46"/>
    </row>
    <row r="630" spans="1:9" ht="14.25" x14ac:dyDescent="0.2">
      <c r="A630" s="52">
        <v>625</v>
      </c>
      <c r="B630" s="7" t="s">
        <v>78</v>
      </c>
      <c r="C630" s="8">
        <v>6567.24</v>
      </c>
      <c r="D630" s="15">
        <v>42216</v>
      </c>
      <c r="E630" s="16">
        <v>42223</v>
      </c>
      <c r="F630" s="12">
        <f t="shared" si="20"/>
        <v>7</v>
      </c>
      <c r="G630" s="13">
        <f t="shared" si="21"/>
        <v>45970.68</v>
      </c>
      <c r="I630" s="46"/>
    </row>
    <row r="631" spans="1:9" ht="14.25" x14ac:dyDescent="0.2">
      <c r="A631" s="52">
        <v>626</v>
      </c>
      <c r="B631" s="7" t="s">
        <v>119</v>
      </c>
      <c r="C631" s="8">
        <v>3030.54</v>
      </c>
      <c r="D631" s="15">
        <v>42216</v>
      </c>
      <c r="E631" s="16">
        <v>42223</v>
      </c>
      <c r="F631" s="12">
        <f t="shared" si="20"/>
        <v>7</v>
      </c>
      <c r="G631" s="13">
        <f t="shared" si="21"/>
        <v>21213.78</v>
      </c>
      <c r="I631" s="46"/>
    </row>
    <row r="632" spans="1:9" ht="14.25" x14ac:dyDescent="0.2">
      <c r="A632" s="52">
        <v>627</v>
      </c>
      <c r="B632" s="7" t="s">
        <v>13</v>
      </c>
      <c r="C632" s="8">
        <v>2352.2400000000002</v>
      </c>
      <c r="D632" s="15">
        <v>42185</v>
      </c>
      <c r="E632" s="16">
        <v>42223</v>
      </c>
      <c r="F632" s="12">
        <f t="shared" si="20"/>
        <v>38</v>
      </c>
      <c r="G632" s="13">
        <f t="shared" si="21"/>
        <v>89385.12000000001</v>
      </c>
      <c r="I632" s="46"/>
    </row>
    <row r="633" spans="1:9" ht="14.25" x14ac:dyDescent="0.2">
      <c r="A633" s="52">
        <v>628</v>
      </c>
      <c r="B633" s="7" t="s">
        <v>45</v>
      </c>
      <c r="C633" s="8">
        <v>583.16</v>
      </c>
      <c r="D633" s="15">
        <v>42239</v>
      </c>
      <c r="E633" s="16">
        <v>42223</v>
      </c>
      <c r="F633" s="12">
        <f t="shared" si="20"/>
        <v>-16</v>
      </c>
      <c r="G633" s="13">
        <f t="shared" si="21"/>
        <v>-9330.56</v>
      </c>
      <c r="I633" s="46"/>
    </row>
    <row r="634" spans="1:9" ht="14.25" x14ac:dyDescent="0.2">
      <c r="A634" s="52">
        <v>629</v>
      </c>
      <c r="B634" s="7" t="s">
        <v>85</v>
      </c>
      <c r="C634" s="8">
        <v>11273.24</v>
      </c>
      <c r="D634" s="15">
        <v>42216</v>
      </c>
      <c r="E634" s="16">
        <v>42223</v>
      </c>
      <c r="F634" s="12">
        <f t="shared" si="20"/>
        <v>7</v>
      </c>
      <c r="G634" s="13">
        <f t="shared" si="21"/>
        <v>78912.679999999993</v>
      </c>
      <c r="I634" s="46"/>
    </row>
    <row r="635" spans="1:9" ht="14.25" x14ac:dyDescent="0.2">
      <c r="A635" s="52">
        <v>630</v>
      </c>
      <c r="B635" s="7" t="s">
        <v>160</v>
      </c>
      <c r="C635" s="8">
        <v>622</v>
      </c>
      <c r="D635" s="15">
        <v>42223</v>
      </c>
      <c r="E635" s="16">
        <v>42223</v>
      </c>
      <c r="F635" s="12">
        <f t="shared" si="20"/>
        <v>0</v>
      </c>
      <c r="G635" s="13">
        <f t="shared" si="21"/>
        <v>0</v>
      </c>
      <c r="I635" s="46"/>
    </row>
    <row r="636" spans="1:9" ht="14.25" x14ac:dyDescent="0.2">
      <c r="A636" s="52">
        <v>631</v>
      </c>
      <c r="B636" s="7" t="s">
        <v>24</v>
      </c>
      <c r="C636" s="8">
        <v>2500</v>
      </c>
      <c r="D636" s="15">
        <v>42223</v>
      </c>
      <c r="E636" s="16">
        <v>42223</v>
      </c>
      <c r="F636" s="12">
        <f t="shared" si="20"/>
        <v>0</v>
      </c>
      <c r="G636" s="13">
        <f t="shared" si="21"/>
        <v>0</v>
      </c>
      <c r="I636" s="46"/>
    </row>
    <row r="637" spans="1:9" ht="14.25" x14ac:dyDescent="0.2">
      <c r="A637" s="52">
        <v>632</v>
      </c>
      <c r="B637" s="7" t="s">
        <v>22</v>
      </c>
      <c r="C637" s="8">
        <v>2500</v>
      </c>
      <c r="D637" s="15">
        <v>42223</v>
      </c>
      <c r="E637" s="16">
        <v>42223</v>
      </c>
      <c r="F637" s="12">
        <f t="shared" si="20"/>
        <v>0</v>
      </c>
      <c r="G637" s="13">
        <f t="shared" si="21"/>
        <v>0</v>
      </c>
      <c r="I637" s="46"/>
    </row>
    <row r="638" spans="1:9" ht="14.25" x14ac:dyDescent="0.2">
      <c r="A638" s="52">
        <v>633</v>
      </c>
      <c r="B638" s="7" t="s">
        <v>42</v>
      </c>
      <c r="C638" s="8">
        <v>119.95</v>
      </c>
      <c r="D638" s="15">
        <v>42227</v>
      </c>
      <c r="E638" s="16">
        <v>42228</v>
      </c>
      <c r="F638" s="12">
        <f t="shared" si="20"/>
        <v>1</v>
      </c>
      <c r="G638" s="13">
        <f t="shared" si="21"/>
        <v>119.95</v>
      </c>
      <c r="I638" s="46"/>
    </row>
    <row r="639" spans="1:9" ht="14.25" x14ac:dyDescent="0.2">
      <c r="A639" s="52">
        <v>634</v>
      </c>
      <c r="B639" s="7" t="s">
        <v>133</v>
      </c>
      <c r="C639" s="8">
        <v>170422.82</v>
      </c>
      <c r="D639" s="15">
        <v>42185</v>
      </c>
      <c r="E639" s="16">
        <v>42229</v>
      </c>
      <c r="F639" s="12">
        <f t="shared" si="20"/>
        <v>44</v>
      </c>
      <c r="G639" s="13">
        <f t="shared" si="21"/>
        <v>7498604.0800000001</v>
      </c>
      <c r="I639" s="46"/>
    </row>
    <row r="640" spans="1:9" ht="14.25" x14ac:dyDescent="0.2">
      <c r="A640" s="52">
        <v>635</v>
      </c>
      <c r="B640" s="7" t="s">
        <v>118</v>
      </c>
      <c r="C640" s="8">
        <v>750</v>
      </c>
      <c r="D640" s="15">
        <v>42246</v>
      </c>
      <c r="E640" s="16">
        <v>42229</v>
      </c>
      <c r="F640" s="12">
        <f t="shared" si="20"/>
        <v>-17</v>
      </c>
      <c r="G640" s="13">
        <f t="shared" si="21"/>
        <v>-12750</v>
      </c>
      <c r="I640" s="46"/>
    </row>
    <row r="641" spans="1:9" ht="14.25" x14ac:dyDescent="0.2">
      <c r="A641" s="52">
        <v>636</v>
      </c>
      <c r="B641" s="7" t="s">
        <v>133</v>
      </c>
      <c r="C641" s="8">
        <v>10000</v>
      </c>
      <c r="D641" s="15">
        <v>42004</v>
      </c>
      <c r="E641" s="16">
        <v>42229</v>
      </c>
      <c r="F641" s="12">
        <f t="shared" si="20"/>
        <v>225</v>
      </c>
      <c r="G641" s="13">
        <f t="shared" si="21"/>
        <v>2250000</v>
      </c>
      <c r="I641" s="46"/>
    </row>
    <row r="642" spans="1:9" ht="14.25" x14ac:dyDescent="0.2">
      <c r="A642" s="52">
        <v>637</v>
      </c>
      <c r="B642" s="7" t="s">
        <v>133</v>
      </c>
      <c r="C642" s="8">
        <v>15078.84</v>
      </c>
      <c r="D642" s="15">
        <v>42124</v>
      </c>
      <c r="E642" s="16">
        <v>42229</v>
      </c>
      <c r="F642" s="12">
        <f t="shared" si="20"/>
        <v>105</v>
      </c>
      <c r="G642" s="13">
        <f t="shared" si="21"/>
        <v>1583278.2</v>
      </c>
      <c r="I642" s="46"/>
    </row>
    <row r="643" spans="1:9" ht="14.25" x14ac:dyDescent="0.2">
      <c r="A643" s="52">
        <v>638</v>
      </c>
      <c r="B643" s="7" t="s">
        <v>133</v>
      </c>
      <c r="C643" s="8">
        <v>14998.73</v>
      </c>
      <c r="D643" s="15">
        <v>42155</v>
      </c>
      <c r="E643" s="16">
        <v>42229</v>
      </c>
      <c r="F643" s="12">
        <f t="shared" si="20"/>
        <v>74</v>
      </c>
      <c r="G643" s="13">
        <f t="shared" si="21"/>
        <v>1109906.02</v>
      </c>
      <c r="I643" s="46"/>
    </row>
    <row r="644" spans="1:9" ht="14.25" x14ac:dyDescent="0.2">
      <c r="A644" s="52">
        <v>639</v>
      </c>
      <c r="B644" s="7" t="s">
        <v>53</v>
      </c>
      <c r="C644" s="8">
        <v>44.5</v>
      </c>
      <c r="D644" s="15">
        <v>42233</v>
      </c>
      <c r="E644" s="16">
        <v>42229</v>
      </c>
      <c r="F644" s="12">
        <f t="shared" si="20"/>
        <v>-4</v>
      </c>
      <c r="G644" s="13">
        <f t="shared" si="21"/>
        <v>-178</v>
      </c>
      <c r="I644" s="46"/>
    </row>
    <row r="645" spans="1:9" ht="14.25" x14ac:dyDescent="0.2">
      <c r="A645" s="52">
        <v>640</v>
      </c>
      <c r="B645" s="7" t="s">
        <v>89</v>
      </c>
      <c r="C645" s="8">
        <v>8037.3200000000006</v>
      </c>
      <c r="D645" s="15">
        <v>42231</v>
      </c>
      <c r="E645" s="16">
        <v>42230</v>
      </c>
      <c r="F645" s="12">
        <f t="shared" ref="F645:F708" si="22">E645-D645</f>
        <v>-1</v>
      </c>
      <c r="G645" s="13">
        <f t="shared" ref="G645:G708" si="23">F645*C645</f>
        <v>-8037.3200000000006</v>
      </c>
      <c r="I645" s="46"/>
    </row>
    <row r="646" spans="1:9" ht="14.25" x14ac:dyDescent="0.2">
      <c r="A646" s="52">
        <v>641</v>
      </c>
      <c r="B646" s="7" t="s">
        <v>54</v>
      </c>
      <c r="C646" s="8">
        <v>1129.94</v>
      </c>
      <c r="D646" s="15">
        <v>42237</v>
      </c>
      <c r="E646" s="16">
        <v>42234</v>
      </c>
      <c r="F646" s="12">
        <f t="shared" si="22"/>
        <v>-3</v>
      </c>
      <c r="G646" s="13">
        <f t="shared" si="23"/>
        <v>-3389.82</v>
      </c>
      <c r="I646" s="46"/>
    </row>
    <row r="647" spans="1:9" ht="14.25" x14ac:dyDescent="0.2">
      <c r="A647" s="52">
        <v>642</v>
      </c>
      <c r="B647" s="7" t="s">
        <v>144</v>
      </c>
      <c r="C647" s="8">
        <v>1874.99</v>
      </c>
      <c r="D647" s="15">
        <v>42216</v>
      </c>
      <c r="E647" s="16">
        <v>42234</v>
      </c>
      <c r="F647" s="12">
        <f t="shared" si="22"/>
        <v>18</v>
      </c>
      <c r="G647" s="13">
        <f t="shared" si="23"/>
        <v>33749.82</v>
      </c>
      <c r="I647" s="46"/>
    </row>
    <row r="648" spans="1:9" ht="14.25" x14ac:dyDescent="0.2">
      <c r="A648" s="52">
        <v>643</v>
      </c>
      <c r="B648" s="7" t="s">
        <v>144</v>
      </c>
      <c r="C648" s="8">
        <v>1745.0900000000001</v>
      </c>
      <c r="D648" s="15">
        <v>42216</v>
      </c>
      <c r="E648" s="16">
        <v>42234</v>
      </c>
      <c r="F648" s="12">
        <f t="shared" si="22"/>
        <v>18</v>
      </c>
      <c r="G648" s="13">
        <f t="shared" si="23"/>
        <v>31411.620000000003</v>
      </c>
      <c r="I648" s="46"/>
    </row>
    <row r="649" spans="1:9" ht="14.25" x14ac:dyDescent="0.2">
      <c r="A649" s="52">
        <v>644</v>
      </c>
      <c r="B649" s="7" t="s">
        <v>63</v>
      </c>
      <c r="C649" s="8">
        <v>2415.7600000000002</v>
      </c>
      <c r="D649" s="15">
        <v>42247</v>
      </c>
      <c r="E649" s="16">
        <v>42234</v>
      </c>
      <c r="F649" s="12">
        <f t="shared" si="22"/>
        <v>-13</v>
      </c>
      <c r="G649" s="13">
        <f t="shared" si="23"/>
        <v>-31404.880000000005</v>
      </c>
      <c r="I649" s="46"/>
    </row>
    <row r="650" spans="1:9" ht="14.25" x14ac:dyDescent="0.2">
      <c r="A650" s="52">
        <v>645</v>
      </c>
      <c r="B650" s="7" t="s">
        <v>48</v>
      </c>
      <c r="C650" s="8">
        <v>1098</v>
      </c>
      <c r="D650" s="15">
        <v>42246</v>
      </c>
      <c r="E650" s="16">
        <v>42234</v>
      </c>
      <c r="F650" s="12">
        <f t="shared" si="22"/>
        <v>-12</v>
      </c>
      <c r="G650" s="13">
        <f t="shared" si="23"/>
        <v>-13176</v>
      </c>
      <c r="I650" s="46"/>
    </row>
    <row r="651" spans="1:9" ht="14.25" x14ac:dyDescent="0.2">
      <c r="A651" s="52">
        <v>646</v>
      </c>
      <c r="B651" s="7" t="s">
        <v>47</v>
      </c>
      <c r="C651" s="8">
        <v>1830</v>
      </c>
      <c r="D651" s="15">
        <v>42246</v>
      </c>
      <c r="E651" s="16">
        <v>42234</v>
      </c>
      <c r="F651" s="12">
        <f t="shared" si="22"/>
        <v>-12</v>
      </c>
      <c r="G651" s="13">
        <f t="shared" si="23"/>
        <v>-21960</v>
      </c>
      <c r="I651" s="46"/>
    </row>
    <row r="652" spans="1:9" ht="14.25" x14ac:dyDescent="0.2">
      <c r="A652" s="52">
        <v>647</v>
      </c>
      <c r="B652" s="7" t="s">
        <v>163</v>
      </c>
      <c r="C652" s="8">
        <v>928</v>
      </c>
      <c r="D652" s="15">
        <v>42234</v>
      </c>
      <c r="E652" s="16">
        <v>42234</v>
      </c>
      <c r="F652" s="12">
        <f t="shared" si="22"/>
        <v>0</v>
      </c>
      <c r="G652" s="13">
        <f t="shared" si="23"/>
        <v>0</v>
      </c>
      <c r="I652" s="46"/>
    </row>
    <row r="653" spans="1:9" ht="14.25" x14ac:dyDescent="0.2">
      <c r="A653" s="52">
        <v>648</v>
      </c>
      <c r="B653" s="7" t="s">
        <v>13</v>
      </c>
      <c r="C653" s="8">
        <v>2672.12</v>
      </c>
      <c r="D653" s="15">
        <v>42216</v>
      </c>
      <c r="E653" s="16">
        <v>42235</v>
      </c>
      <c r="F653" s="12">
        <f t="shared" si="22"/>
        <v>19</v>
      </c>
      <c r="G653" s="13">
        <f t="shared" si="23"/>
        <v>50770.28</v>
      </c>
      <c r="I653" s="46"/>
    </row>
    <row r="654" spans="1:9" ht="14.25" x14ac:dyDescent="0.2">
      <c r="A654" s="52">
        <v>649</v>
      </c>
      <c r="B654" s="7" t="s">
        <v>34</v>
      </c>
      <c r="C654" s="8">
        <v>8092.43</v>
      </c>
      <c r="D654" s="15">
        <v>42236</v>
      </c>
      <c r="E654" s="16">
        <v>42235</v>
      </c>
      <c r="F654" s="12">
        <f t="shared" si="22"/>
        <v>-1</v>
      </c>
      <c r="G654" s="13">
        <f t="shared" si="23"/>
        <v>-8092.43</v>
      </c>
      <c r="I654" s="46"/>
    </row>
    <row r="655" spans="1:9" ht="14.25" x14ac:dyDescent="0.2">
      <c r="A655" s="52">
        <v>650</v>
      </c>
      <c r="B655" s="7" t="s">
        <v>34</v>
      </c>
      <c r="C655" s="8">
        <v>7788.33</v>
      </c>
      <c r="D655" s="15">
        <v>42239</v>
      </c>
      <c r="E655" s="16">
        <v>42235</v>
      </c>
      <c r="F655" s="12">
        <f t="shared" si="22"/>
        <v>-4</v>
      </c>
      <c r="G655" s="13">
        <f t="shared" si="23"/>
        <v>-31153.32</v>
      </c>
      <c r="I655" s="46"/>
    </row>
    <row r="656" spans="1:9" ht="14.25" x14ac:dyDescent="0.2">
      <c r="A656" s="52">
        <v>651</v>
      </c>
      <c r="B656" s="7" t="s">
        <v>86</v>
      </c>
      <c r="C656" s="8">
        <v>664.80000000000007</v>
      </c>
      <c r="D656" s="15">
        <v>42233</v>
      </c>
      <c r="E656" s="16">
        <v>42235</v>
      </c>
      <c r="F656" s="12">
        <f t="shared" si="22"/>
        <v>2</v>
      </c>
      <c r="G656" s="13">
        <f t="shared" si="23"/>
        <v>1329.6000000000001</v>
      </c>
      <c r="I656" s="46"/>
    </row>
    <row r="657" spans="1:9" ht="14.25" x14ac:dyDescent="0.2">
      <c r="A657" s="52">
        <v>652</v>
      </c>
      <c r="B657" s="7" t="s">
        <v>14</v>
      </c>
      <c r="C657" s="8">
        <v>322.58</v>
      </c>
      <c r="D657" s="15">
        <v>42247</v>
      </c>
      <c r="E657" s="16">
        <v>42235</v>
      </c>
      <c r="F657" s="12">
        <f t="shared" si="22"/>
        <v>-12</v>
      </c>
      <c r="G657" s="13">
        <f t="shared" si="23"/>
        <v>-3870.96</v>
      </c>
      <c r="I657" s="46"/>
    </row>
    <row r="658" spans="1:9" ht="14.25" x14ac:dyDescent="0.2">
      <c r="A658" s="52">
        <v>653</v>
      </c>
      <c r="B658" s="7" t="s">
        <v>12</v>
      </c>
      <c r="C658" s="8">
        <v>239.12</v>
      </c>
      <c r="D658" s="15">
        <v>42246</v>
      </c>
      <c r="E658" s="16">
        <v>42235</v>
      </c>
      <c r="F658" s="12">
        <f t="shared" si="22"/>
        <v>-11</v>
      </c>
      <c r="G658" s="13">
        <f t="shared" si="23"/>
        <v>-2630.32</v>
      </c>
      <c r="I658" s="46"/>
    </row>
    <row r="659" spans="1:9" ht="14.25" x14ac:dyDescent="0.2">
      <c r="A659" s="52">
        <v>654</v>
      </c>
      <c r="B659" s="7" t="s">
        <v>39</v>
      </c>
      <c r="C659" s="8">
        <v>1647</v>
      </c>
      <c r="D659" s="28">
        <v>42247</v>
      </c>
      <c r="E659" s="16">
        <v>42235</v>
      </c>
      <c r="F659" s="12">
        <f t="shared" si="22"/>
        <v>-12</v>
      </c>
      <c r="G659" s="13">
        <f t="shared" si="23"/>
        <v>-19764</v>
      </c>
      <c r="I659" s="46"/>
    </row>
    <row r="660" spans="1:9" ht="14.25" x14ac:dyDescent="0.2">
      <c r="A660" s="52">
        <v>655</v>
      </c>
      <c r="B660" s="7" t="s">
        <v>63</v>
      </c>
      <c r="C660" s="8">
        <v>273.77</v>
      </c>
      <c r="D660" s="15">
        <v>42247</v>
      </c>
      <c r="E660" s="16">
        <v>42235</v>
      </c>
      <c r="F660" s="12">
        <f t="shared" si="22"/>
        <v>-12</v>
      </c>
      <c r="G660" s="13">
        <f t="shared" si="23"/>
        <v>-3285.24</v>
      </c>
      <c r="I660" s="46"/>
    </row>
    <row r="661" spans="1:9" ht="14.25" x14ac:dyDescent="0.2">
      <c r="A661" s="52">
        <v>656</v>
      </c>
      <c r="B661" s="7" t="s">
        <v>63</v>
      </c>
      <c r="C661" s="8">
        <v>490.94</v>
      </c>
      <c r="D661" s="15">
        <v>42247</v>
      </c>
      <c r="E661" s="16">
        <v>42235</v>
      </c>
      <c r="F661" s="12">
        <f t="shared" si="22"/>
        <v>-12</v>
      </c>
      <c r="G661" s="13">
        <f t="shared" si="23"/>
        <v>-5891.28</v>
      </c>
      <c r="I661" s="46"/>
    </row>
    <row r="662" spans="1:9" ht="14.25" x14ac:dyDescent="0.2">
      <c r="A662" s="52">
        <v>657</v>
      </c>
      <c r="B662" s="7" t="s">
        <v>108</v>
      </c>
      <c r="C662" s="8">
        <v>361.12</v>
      </c>
      <c r="D662" s="15">
        <v>42200</v>
      </c>
      <c r="E662" s="16">
        <v>42235</v>
      </c>
      <c r="F662" s="12">
        <f t="shared" si="22"/>
        <v>35</v>
      </c>
      <c r="G662" s="13">
        <f t="shared" si="23"/>
        <v>12639.2</v>
      </c>
      <c r="I662" s="46"/>
    </row>
    <row r="663" spans="1:9" ht="14.25" x14ac:dyDescent="0.2">
      <c r="A663" s="52">
        <v>658</v>
      </c>
      <c r="B663" s="7" t="s">
        <v>25</v>
      </c>
      <c r="C663" s="8">
        <v>2079.59</v>
      </c>
      <c r="D663" s="15">
        <v>42247</v>
      </c>
      <c r="E663" s="16">
        <v>42236</v>
      </c>
      <c r="F663" s="12">
        <f t="shared" si="22"/>
        <v>-11</v>
      </c>
      <c r="G663" s="13">
        <f t="shared" si="23"/>
        <v>-22875.49</v>
      </c>
      <c r="I663" s="46"/>
    </row>
    <row r="664" spans="1:9" ht="14.25" x14ac:dyDescent="0.2">
      <c r="A664" s="52">
        <v>659</v>
      </c>
      <c r="B664" s="7" t="s">
        <v>104</v>
      </c>
      <c r="C664" s="8">
        <v>597.80000000000007</v>
      </c>
      <c r="D664" s="15">
        <v>42215</v>
      </c>
      <c r="E664" s="16">
        <v>42236</v>
      </c>
      <c r="F664" s="12">
        <f t="shared" si="22"/>
        <v>21</v>
      </c>
      <c r="G664" s="13">
        <f t="shared" si="23"/>
        <v>12553.800000000001</v>
      </c>
      <c r="I664" s="46"/>
    </row>
    <row r="665" spans="1:9" ht="14.25" x14ac:dyDescent="0.2">
      <c r="A665" s="52">
        <v>660</v>
      </c>
      <c r="B665" s="7" t="s">
        <v>39</v>
      </c>
      <c r="C665" s="8">
        <v>1096</v>
      </c>
      <c r="D665" s="15">
        <v>42247</v>
      </c>
      <c r="E665" s="16">
        <v>42236</v>
      </c>
      <c r="F665" s="12">
        <f t="shared" si="22"/>
        <v>-11</v>
      </c>
      <c r="G665" s="13">
        <f t="shared" si="23"/>
        <v>-12056</v>
      </c>
      <c r="I665" s="46"/>
    </row>
    <row r="666" spans="1:9" ht="14.25" x14ac:dyDescent="0.2">
      <c r="A666" s="52">
        <v>661</v>
      </c>
      <c r="B666" s="7" t="s">
        <v>63</v>
      </c>
      <c r="C666" s="8">
        <v>100.58</v>
      </c>
      <c r="D666" s="15">
        <v>42247</v>
      </c>
      <c r="E666" s="16">
        <v>42236</v>
      </c>
      <c r="F666" s="12">
        <f t="shared" si="22"/>
        <v>-11</v>
      </c>
      <c r="G666" s="13">
        <f t="shared" si="23"/>
        <v>-1106.3799999999999</v>
      </c>
      <c r="I666" s="46"/>
    </row>
    <row r="667" spans="1:9" ht="14.25" x14ac:dyDescent="0.2">
      <c r="A667" s="52">
        <v>662</v>
      </c>
      <c r="B667" s="7" t="s">
        <v>63</v>
      </c>
      <c r="C667" s="8">
        <v>109.81</v>
      </c>
      <c r="D667" s="15">
        <v>42247</v>
      </c>
      <c r="E667" s="16">
        <v>42236</v>
      </c>
      <c r="F667" s="12">
        <f t="shared" si="22"/>
        <v>-11</v>
      </c>
      <c r="G667" s="13">
        <f t="shared" si="23"/>
        <v>-1207.9100000000001</v>
      </c>
      <c r="I667" s="46"/>
    </row>
    <row r="668" spans="1:9" ht="14.25" x14ac:dyDescent="0.2">
      <c r="A668" s="52">
        <v>663</v>
      </c>
      <c r="B668" s="7" t="s">
        <v>63</v>
      </c>
      <c r="C668" s="8">
        <v>330.02</v>
      </c>
      <c r="D668" s="15">
        <v>42247</v>
      </c>
      <c r="E668" s="16">
        <v>42236</v>
      </c>
      <c r="F668" s="12">
        <f t="shared" si="22"/>
        <v>-11</v>
      </c>
      <c r="G668" s="13">
        <f t="shared" si="23"/>
        <v>-3630.22</v>
      </c>
      <c r="I668" s="46"/>
    </row>
    <row r="669" spans="1:9" ht="14.25" x14ac:dyDescent="0.2">
      <c r="A669" s="52">
        <v>664</v>
      </c>
      <c r="B669" s="7" t="s">
        <v>20</v>
      </c>
      <c r="C669" s="8">
        <v>127.39</v>
      </c>
      <c r="D669" s="15">
        <v>42246</v>
      </c>
      <c r="E669" s="16">
        <v>42237</v>
      </c>
      <c r="F669" s="12">
        <f t="shared" si="22"/>
        <v>-9</v>
      </c>
      <c r="G669" s="13">
        <f t="shared" si="23"/>
        <v>-1146.51</v>
      </c>
      <c r="I669" s="46"/>
    </row>
    <row r="670" spans="1:9" ht="14.25" x14ac:dyDescent="0.2">
      <c r="A670" s="52">
        <v>665</v>
      </c>
      <c r="B670" s="7" t="s">
        <v>41</v>
      </c>
      <c r="C670" s="8">
        <v>521.37</v>
      </c>
      <c r="D670" s="15">
        <v>42231</v>
      </c>
      <c r="E670" s="16">
        <v>42237</v>
      </c>
      <c r="F670" s="12">
        <f t="shared" si="22"/>
        <v>6</v>
      </c>
      <c r="G670" s="13">
        <f t="shared" si="23"/>
        <v>3128.2200000000003</v>
      </c>
      <c r="I670" s="46"/>
    </row>
    <row r="671" spans="1:9" ht="14.25" x14ac:dyDescent="0.2">
      <c r="A671" s="52">
        <v>666</v>
      </c>
      <c r="B671" s="7" t="s">
        <v>63</v>
      </c>
      <c r="C671" s="8">
        <v>8000</v>
      </c>
      <c r="D671" s="15">
        <v>42208</v>
      </c>
      <c r="E671" s="16">
        <v>42237</v>
      </c>
      <c r="F671" s="12">
        <f t="shared" si="22"/>
        <v>29</v>
      </c>
      <c r="G671" s="13">
        <f t="shared" si="23"/>
        <v>232000</v>
      </c>
      <c r="I671" s="46"/>
    </row>
    <row r="672" spans="1:9" ht="14.25" x14ac:dyDescent="0.2">
      <c r="A672" s="52">
        <v>667</v>
      </c>
      <c r="B672" s="7" t="s">
        <v>63</v>
      </c>
      <c r="C672" s="8">
        <v>5086</v>
      </c>
      <c r="D672" s="15">
        <v>42247</v>
      </c>
      <c r="E672" s="16">
        <v>42237</v>
      </c>
      <c r="F672" s="12">
        <f t="shared" si="22"/>
        <v>-10</v>
      </c>
      <c r="G672" s="13">
        <f t="shared" si="23"/>
        <v>-50860</v>
      </c>
      <c r="I672" s="46"/>
    </row>
    <row r="673" spans="1:9" ht="14.25" x14ac:dyDescent="0.2">
      <c r="A673" s="52">
        <v>668</v>
      </c>
      <c r="B673" s="7" t="s">
        <v>38</v>
      </c>
      <c r="C673" s="8">
        <v>7589.31</v>
      </c>
      <c r="D673" s="15">
        <v>42247</v>
      </c>
      <c r="E673" s="16">
        <v>42237</v>
      </c>
      <c r="F673" s="12">
        <f t="shared" si="22"/>
        <v>-10</v>
      </c>
      <c r="G673" s="13">
        <f t="shared" si="23"/>
        <v>-75893.100000000006</v>
      </c>
      <c r="I673" s="46"/>
    </row>
    <row r="674" spans="1:9" ht="14.25" x14ac:dyDescent="0.2">
      <c r="A674" s="52">
        <v>669</v>
      </c>
      <c r="B674" s="7" t="s">
        <v>115</v>
      </c>
      <c r="C674" s="8">
        <v>476.43</v>
      </c>
      <c r="D674" s="15">
        <v>42249</v>
      </c>
      <c r="E674" s="16">
        <v>42237</v>
      </c>
      <c r="F674" s="12">
        <f t="shared" si="22"/>
        <v>-12</v>
      </c>
      <c r="G674" s="13">
        <f t="shared" si="23"/>
        <v>-5717.16</v>
      </c>
      <c r="I674" s="46"/>
    </row>
    <row r="675" spans="1:9" ht="14.25" x14ac:dyDescent="0.2">
      <c r="A675" s="52">
        <v>670</v>
      </c>
      <c r="B675" s="7" t="s">
        <v>34</v>
      </c>
      <c r="C675" s="8">
        <v>7780.49</v>
      </c>
      <c r="D675" s="15">
        <v>42246</v>
      </c>
      <c r="E675" s="16">
        <v>42237</v>
      </c>
      <c r="F675" s="12">
        <f t="shared" si="22"/>
        <v>-9</v>
      </c>
      <c r="G675" s="13">
        <f t="shared" si="23"/>
        <v>-70024.41</v>
      </c>
      <c r="I675" s="46"/>
    </row>
    <row r="676" spans="1:9" ht="14.25" x14ac:dyDescent="0.2">
      <c r="A676" s="52">
        <v>671</v>
      </c>
      <c r="B676" s="7" t="s">
        <v>89</v>
      </c>
      <c r="C676" s="8">
        <v>9477.31</v>
      </c>
      <c r="D676" s="15">
        <v>42247</v>
      </c>
      <c r="E676" s="16">
        <v>42237</v>
      </c>
      <c r="F676" s="12">
        <f t="shared" si="22"/>
        <v>-10</v>
      </c>
      <c r="G676" s="13">
        <f t="shared" si="23"/>
        <v>-94773.099999999991</v>
      </c>
      <c r="I676" s="46"/>
    </row>
    <row r="677" spans="1:9" ht="14.25" x14ac:dyDescent="0.2">
      <c r="A677" s="52">
        <v>672</v>
      </c>
      <c r="B677" s="7" t="s">
        <v>43</v>
      </c>
      <c r="C677" s="8">
        <v>4627.29</v>
      </c>
      <c r="D677" s="15">
        <v>42216</v>
      </c>
      <c r="E677" s="16">
        <v>42237</v>
      </c>
      <c r="F677" s="12">
        <f t="shared" si="22"/>
        <v>21</v>
      </c>
      <c r="G677" s="13">
        <f t="shared" si="23"/>
        <v>97173.09</v>
      </c>
      <c r="I677" s="46"/>
    </row>
    <row r="678" spans="1:9" ht="14.25" x14ac:dyDescent="0.2">
      <c r="A678" s="52">
        <v>673</v>
      </c>
      <c r="B678" s="7" t="s">
        <v>126</v>
      </c>
      <c r="C678" s="8">
        <v>4312.3999999999996</v>
      </c>
      <c r="D678" s="28">
        <v>41759</v>
      </c>
      <c r="E678" s="16">
        <v>42237</v>
      </c>
      <c r="F678" s="12">
        <f t="shared" si="22"/>
        <v>478</v>
      </c>
      <c r="G678" s="13">
        <f t="shared" si="23"/>
        <v>2061327.1999999997</v>
      </c>
      <c r="I678" s="46"/>
    </row>
    <row r="679" spans="1:9" ht="14.25" x14ac:dyDescent="0.2">
      <c r="A679" s="52">
        <v>674</v>
      </c>
      <c r="B679" s="7" t="s">
        <v>106</v>
      </c>
      <c r="C679" s="8">
        <v>4836.7300000000005</v>
      </c>
      <c r="D679" s="15">
        <v>42247</v>
      </c>
      <c r="E679" s="16">
        <v>42237</v>
      </c>
      <c r="F679" s="12">
        <f t="shared" si="22"/>
        <v>-10</v>
      </c>
      <c r="G679" s="13">
        <f t="shared" si="23"/>
        <v>-48367.3</v>
      </c>
      <c r="I679" s="46"/>
    </row>
    <row r="680" spans="1:9" ht="14.25" x14ac:dyDescent="0.2">
      <c r="A680" s="52">
        <v>675</v>
      </c>
      <c r="B680" s="7" t="s">
        <v>18</v>
      </c>
      <c r="C680" s="8">
        <v>4212</v>
      </c>
      <c r="D680" s="15">
        <v>42246</v>
      </c>
      <c r="E680" s="16">
        <v>42237</v>
      </c>
      <c r="F680" s="12">
        <f t="shared" si="22"/>
        <v>-9</v>
      </c>
      <c r="G680" s="13">
        <f t="shared" si="23"/>
        <v>-37908</v>
      </c>
      <c r="I680" s="46"/>
    </row>
    <row r="681" spans="1:9" ht="14.25" x14ac:dyDescent="0.2">
      <c r="A681" s="52">
        <v>676</v>
      </c>
      <c r="B681" s="7" t="s">
        <v>49</v>
      </c>
      <c r="C681" s="8">
        <v>954.22</v>
      </c>
      <c r="D681" s="15">
        <v>42247</v>
      </c>
      <c r="E681" s="16">
        <v>42237</v>
      </c>
      <c r="F681" s="12">
        <f t="shared" si="22"/>
        <v>-10</v>
      </c>
      <c r="G681" s="13">
        <f t="shared" si="23"/>
        <v>-9542.2000000000007</v>
      </c>
      <c r="I681" s="46"/>
    </row>
    <row r="682" spans="1:9" ht="14.25" x14ac:dyDescent="0.2">
      <c r="A682" s="52">
        <v>677</v>
      </c>
      <c r="B682" s="7" t="s">
        <v>17</v>
      </c>
      <c r="C682" s="8">
        <v>425.8</v>
      </c>
      <c r="D682" s="15">
        <v>42185</v>
      </c>
      <c r="E682" s="16">
        <v>42237</v>
      </c>
      <c r="F682" s="12">
        <f t="shared" si="22"/>
        <v>52</v>
      </c>
      <c r="G682" s="13">
        <f t="shared" si="23"/>
        <v>22141.600000000002</v>
      </c>
      <c r="I682" s="46"/>
    </row>
    <row r="683" spans="1:9" ht="14.25" x14ac:dyDescent="0.2">
      <c r="A683" s="52">
        <v>678</v>
      </c>
      <c r="B683" s="7" t="s">
        <v>17</v>
      </c>
      <c r="C683" s="8">
        <v>1653.9</v>
      </c>
      <c r="D683" s="15">
        <v>42193</v>
      </c>
      <c r="E683" s="16">
        <v>42237</v>
      </c>
      <c r="F683" s="12">
        <f t="shared" si="22"/>
        <v>44</v>
      </c>
      <c r="G683" s="13">
        <f t="shared" si="23"/>
        <v>72771.600000000006</v>
      </c>
      <c r="I683" s="46"/>
    </row>
    <row r="684" spans="1:9" ht="14.25" x14ac:dyDescent="0.2">
      <c r="A684" s="52">
        <v>679</v>
      </c>
      <c r="B684" s="7" t="s">
        <v>15</v>
      </c>
      <c r="C684" s="8">
        <v>1425.8</v>
      </c>
      <c r="D684" s="15">
        <v>42244</v>
      </c>
      <c r="E684" s="16">
        <v>42237</v>
      </c>
      <c r="F684" s="12">
        <f t="shared" si="22"/>
        <v>-7</v>
      </c>
      <c r="G684" s="13">
        <f t="shared" si="23"/>
        <v>-9980.6</v>
      </c>
      <c r="I684" s="46"/>
    </row>
    <row r="685" spans="1:9" ht="14.25" x14ac:dyDescent="0.2">
      <c r="A685" s="52">
        <v>680</v>
      </c>
      <c r="B685" s="7" t="s">
        <v>33</v>
      </c>
      <c r="C685" s="8">
        <v>712.54</v>
      </c>
      <c r="D685" s="15">
        <v>42236</v>
      </c>
      <c r="E685" s="16">
        <v>42237</v>
      </c>
      <c r="F685" s="12">
        <f t="shared" si="22"/>
        <v>1</v>
      </c>
      <c r="G685" s="13">
        <f t="shared" si="23"/>
        <v>712.54</v>
      </c>
      <c r="I685" s="46"/>
    </row>
    <row r="686" spans="1:9" ht="14.25" x14ac:dyDescent="0.2">
      <c r="A686" s="52">
        <v>681</v>
      </c>
      <c r="B686" s="7" t="s">
        <v>95</v>
      </c>
      <c r="C686" s="8">
        <v>2006.9</v>
      </c>
      <c r="D686" s="15">
        <v>42233</v>
      </c>
      <c r="E686" s="16">
        <v>42237</v>
      </c>
      <c r="F686" s="12">
        <f t="shared" si="22"/>
        <v>4</v>
      </c>
      <c r="G686" s="13">
        <f t="shared" si="23"/>
        <v>8027.6</v>
      </c>
      <c r="I686" s="46"/>
    </row>
    <row r="687" spans="1:9" ht="14.25" x14ac:dyDescent="0.2">
      <c r="A687" s="52">
        <v>682</v>
      </c>
      <c r="B687" s="7" t="s">
        <v>44</v>
      </c>
      <c r="C687" s="8">
        <v>7210.2</v>
      </c>
      <c r="D687" s="15">
        <v>42245</v>
      </c>
      <c r="E687" s="16">
        <v>42237</v>
      </c>
      <c r="F687" s="12">
        <f t="shared" si="22"/>
        <v>-8</v>
      </c>
      <c r="G687" s="13">
        <f t="shared" si="23"/>
        <v>-57681.599999999999</v>
      </c>
      <c r="I687" s="46"/>
    </row>
    <row r="688" spans="1:9" ht="14.25" x14ac:dyDescent="0.2">
      <c r="A688" s="52">
        <v>683</v>
      </c>
      <c r="B688" s="7" t="s">
        <v>23</v>
      </c>
      <c r="C688" s="8">
        <v>400</v>
      </c>
      <c r="D688" s="15">
        <v>42247</v>
      </c>
      <c r="E688" s="16">
        <v>42237</v>
      </c>
      <c r="F688" s="12">
        <f t="shared" si="22"/>
        <v>-10</v>
      </c>
      <c r="G688" s="13">
        <f t="shared" si="23"/>
        <v>-4000</v>
      </c>
      <c r="I688" s="46"/>
    </row>
    <row r="689" spans="1:9" ht="14.25" x14ac:dyDescent="0.2">
      <c r="A689" s="52">
        <v>684</v>
      </c>
      <c r="B689" s="7" t="s">
        <v>7</v>
      </c>
      <c r="C689" s="8">
        <v>13664</v>
      </c>
      <c r="D689" s="15">
        <v>42247</v>
      </c>
      <c r="E689" s="16">
        <v>42237</v>
      </c>
      <c r="F689" s="12">
        <f t="shared" si="22"/>
        <v>-10</v>
      </c>
      <c r="G689" s="13">
        <f t="shared" si="23"/>
        <v>-136640</v>
      </c>
      <c r="I689" s="46"/>
    </row>
    <row r="690" spans="1:9" ht="14.25" x14ac:dyDescent="0.2">
      <c r="A690" s="52">
        <v>685</v>
      </c>
      <c r="B690" s="7" t="s">
        <v>5</v>
      </c>
      <c r="C690" s="8">
        <v>12200</v>
      </c>
      <c r="D690" s="15">
        <v>42247</v>
      </c>
      <c r="E690" s="16">
        <v>42240</v>
      </c>
      <c r="F690" s="12">
        <f t="shared" si="22"/>
        <v>-7</v>
      </c>
      <c r="G690" s="13">
        <f t="shared" si="23"/>
        <v>-85400</v>
      </c>
      <c r="I690" s="46"/>
    </row>
    <row r="691" spans="1:9" ht="14.25" x14ac:dyDescent="0.2">
      <c r="A691" s="52">
        <v>686</v>
      </c>
      <c r="B691" s="7" t="s">
        <v>15</v>
      </c>
      <c r="C691" s="8">
        <v>593</v>
      </c>
      <c r="D691" s="15">
        <v>42244</v>
      </c>
      <c r="E691" s="16">
        <v>42241</v>
      </c>
      <c r="F691" s="12">
        <f t="shared" si="22"/>
        <v>-3</v>
      </c>
      <c r="G691" s="13">
        <f t="shared" si="23"/>
        <v>-1779</v>
      </c>
      <c r="I691" s="46"/>
    </row>
    <row r="692" spans="1:9" ht="14.25" x14ac:dyDescent="0.2">
      <c r="A692" s="52">
        <v>687</v>
      </c>
      <c r="B692" s="7" t="s">
        <v>164</v>
      </c>
      <c r="C692" s="8">
        <v>180</v>
      </c>
      <c r="D692" s="15">
        <v>42242</v>
      </c>
      <c r="E692" s="16">
        <v>42242</v>
      </c>
      <c r="F692" s="12">
        <f t="shared" si="22"/>
        <v>0</v>
      </c>
      <c r="G692" s="13">
        <f t="shared" si="23"/>
        <v>0</v>
      </c>
      <c r="I692" s="46"/>
    </row>
    <row r="693" spans="1:9" ht="14.25" x14ac:dyDescent="0.2">
      <c r="A693" s="52">
        <v>688</v>
      </c>
      <c r="B693" s="7" t="s">
        <v>132</v>
      </c>
      <c r="C693" s="8">
        <v>95.09</v>
      </c>
      <c r="D693" s="15">
        <v>42242</v>
      </c>
      <c r="E693" s="16">
        <v>42242</v>
      </c>
      <c r="F693" s="12">
        <f t="shared" si="22"/>
        <v>0</v>
      </c>
      <c r="G693" s="13">
        <f t="shared" si="23"/>
        <v>0</v>
      </c>
      <c r="I693" s="46"/>
    </row>
    <row r="694" spans="1:9" ht="14.25" x14ac:dyDescent="0.2">
      <c r="A694" s="52">
        <v>689</v>
      </c>
      <c r="B694" s="7" t="s">
        <v>85</v>
      </c>
      <c r="C694" s="8">
        <v>11273.24</v>
      </c>
      <c r="D694" s="15">
        <v>42247</v>
      </c>
      <c r="E694" s="16">
        <v>42242</v>
      </c>
      <c r="F694" s="12">
        <f t="shared" si="22"/>
        <v>-5</v>
      </c>
      <c r="G694" s="13">
        <f t="shared" si="23"/>
        <v>-56366.2</v>
      </c>
      <c r="I694" s="46"/>
    </row>
    <row r="695" spans="1:9" ht="14.25" x14ac:dyDescent="0.2">
      <c r="A695" s="52">
        <v>690</v>
      </c>
      <c r="B695" s="7" t="s">
        <v>132</v>
      </c>
      <c r="C695" s="8">
        <v>92.820000000000007</v>
      </c>
      <c r="D695" s="15">
        <v>42242</v>
      </c>
      <c r="E695" s="16">
        <v>42242</v>
      </c>
      <c r="F695" s="12">
        <f t="shared" si="22"/>
        <v>0</v>
      </c>
      <c r="G695" s="13">
        <f t="shared" si="23"/>
        <v>0</v>
      </c>
      <c r="I695" s="46"/>
    </row>
    <row r="696" spans="1:9" ht="14.25" x14ac:dyDescent="0.2">
      <c r="A696" s="52">
        <v>691</v>
      </c>
      <c r="B696" s="7" t="s">
        <v>132</v>
      </c>
      <c r="C696" s="8">
        <v>168.31</v>
      </c>
      <c r="D696" s="15">
        <v>42243</v>
      </c>
      <c r="E696" s="16">
        <v>42243</v>
      </c>
      <c r="F696" s="12">
        <f t="shared" si="22"/>
        <v>0</v>
      </c>
      <c r="G696" s="13">
        <f t="shared" si="23"/>
        <v>0</v>
      </c>
      <c r="I696" s="46"/>
    </row>
    <row r="697" spans="1:9" ht="14.25" x14ac:dyDescent="0.2">
      <c r="A697" s="52">
        <v>692</v>
      </c>
      <c r="B697" s="7" t="s">
        <v>30</v>
      </c>
      <c r="C697" s="8">
        <v>119.78</v>
      </c>
      <c r="D697" s="15">
        <v>42248</v>
      </c>
      <c r="E697" s="16">
        <v>42244</v>
      </c>
      <c r="F697" s="12">
        <f t="shared" si="22"/>
        <v>-4</v>
      </c>
      <c r="G697" s="13">
        <f t="shared" si="23"/>
        <v>-479.12</v>
      </c>
      <c r="I697" s="46"/>
    </row>
    <row r="698" spans="1:9" ht="14.25" x14ac:dyDescent="0.2">
      <c r="A698" s="52">
        <v>693</v>
      </c>
      <c r="B698" s="7" t="s">
        <v>30</v>
      </c>
      <c r="C698" s="8">
        <v>1197.75</v>
      </c>
      <c r="D698" s="15">
        <v>42267</v>
      </c>
      <c r="E698" s="16">
        <v>42244</v>
      </c>
      <c r="F698" s="12">
        <f t="shared" si="22"/>
        <v>-23</v>
      </c>
      <c r="G698" s="13">
        <f t="shared" si="23"/>
        <v>-27548.25</v>
      </c>
      <c r="I698" s="46"/>
    </row>
    <row r="699" spans="1:9" ht="14.25" x14ac:dyDescent="0.2">
      <c r="A699" s="52">
        <v>694</v>
      </c>
      <c r="B699" s="7" t="s">
        <v>30</v>
      </c>
      <c r="C699" s="8">
        <v>30.4</v>
      </c>
      <c r="D699" s="15">
        <v>42271</v>
      </c>
      <c r="E699" s="16">
        <v>42244</v>
      </c>
      <c r="F699" s="12">
        <f t="shared" si="22"/>
        <v>-27</v>
      </c>
      <c r="G699" s="13">
        <f t="shared" si="23"/>
        <v>-820.8</v>
      </c>
      <c r="I699" s="46"/>
    </row>
    <row r="700" spans="1:9" ht="14.25" x14ac:dyDescent="0.2">
      <c r="A700" s="52">
        <v>695</v>
      </c>
      <c r="B700" s="7" t="s">
        <v>103</v>
      </c>
      <c r="C700" s="8">
        <v>43977.340000000004</v>
      </c>
      <c r="D700" s="15">
        <v>42247</v>
      </c>
      <c r="E700" s="16">
        <v>42244</v>
      </c>
      <c r="F700" s="12">
        <f t="shared" si="22"/>
        <v>-3</v>
      </c>
      <c r="G700" s="13">
        <f t="shared" si="23"/>
        <v>-131932.02000000002</v>
      </c>
      <c r="I700" s="46"/>
    </row>
    <row r="701" spans="1:9" ht="14.25" x14ac:dyDescent="0.2">
      <c r="A701" s="52">
        <v>696</v>
      </c>
      <c r="B701" s="7" t="s">
        <v>24</v>
      </c>
      <c r="C701" s="8">
        <v>2500</v>
      </c>
      <c r="D701" s="15">
        <v>42244</v>
      </c>
      <c r="E701" s="16">
        <v>42244</v>
      </c>
      <c r="F701" s="12">
        <f t="shared" si="22"/>
        <v>0</v>
      </c>
      <c r="G701" s="13">
        <f t="shared" si="23"/>
        <v>0</v>
      </c>
      <c r="I701" s="46"/>
    </row>
    <row r="702" spans="1:9" ht="14.25" x14ac:dyDescent="0.2">
      <c r="A702" s="52">
        <v>697</v>
      </c>
      <c r="B702" s="7" t="s">
        <v>22</v>
      </c>
      <c r="C702" s="8">
        <v>2500</v>
      </c>
      <c r="D702" s="15">
        <v>42244</v>
      </c>
      <c r="E702" s="16">
        <v>42244</v>
      </c>
      <c r="F702" s="12">
        <f t="shared" si="22"/>
        <v>0</v>
      </c>
      <c r="G702" s="13">
        <f t="shared" si="23"/>
        <v>0</v>
      </c>
      <c r="I702" s="46"/>
    </row>
    <row r="703" spans="1:9" ht="14.25" x14ac:dyDescent="0.2">
      <c r="A703" s="52">
        <v>698</v>
      </c>
      <c r="B703" s="7" t="s">
        <v>158</v>
      </c>
      <c r="C703" s="8">
        <v>3069.16</v>
      </c>
      <c r="D703" s="15">
        <v>42244</v>
      </c>
      <c r="E703" s="16">
        <v>42244</v>
      </c>
      <c r="F703" s="12">
        <f t="shared" si="22"/>
        <v>0</v>
      </c>
      <c r="G703" s="13">
        <f t="shared" si="23"/>
        <v>0</v>
      </c>
      <c r="I703" s="46"/>
    </row>
    <row r="704" spans="1:9" ht="14.25" x14ac:dyDescent="0.2">
      <c r="A704" s="52">
        <v>699</v>
      </c>
      <c r="B704" s="7" t="s">
        <v>94</v>
      </c>
      <c r="C704" s="8">
        <v>2440</v>
      </c>
      <c r="D704" s="15">
        <v>42243</v>
      </c>
      <c r="E704" s="16">
        <v>42244</v>
      </c>
      <c r="F704" s="12">
        <f t="shared" si="22"/>
        <v>1</v>
      </c>
      <c r="G704" s="13">
        <f t="shared" si="23"/>
        <v>2440</v>
      </c>
      <c r="I704" s="46"/>
    </row>
    <row r="705" spans="1:9" ht="14.25" x14ac:dyDescent="0.2">
      <c r="A705" s="52">
        <v>700</v>
      </c>
      <c r="B705" s="7" t="s">
        <v>107</v>
      </c>
      <c r="C705" s="8">
        <v>124.24000000000001</v>
      </c>
      <c r="D705" s="15">
        <v>42249</v>
      </c>
      <c r="E705" s="16">
        <v>42244</v>
      </c>
      <c r="F705" s="12">
        <f t="shared" si="22"/>
        <v>-5</v>
      </c>
      <c r="G705" s="13">
        <f t="shared" si="23"/>
        <v>-621.20000000000005</v>
      </c>
      <c r="I705" s="46"/>
    </row>
    <row r="706" spans="1:9" ht="14.25" x14ac:dyDescent="0.2">
      <c r="A706" s="52">
        <v>701</v>
      </c>
      <c r="B706" s="7" t="s">
        <v>40</v>
      </c>
      <c r="C706" s="8">
        <v>414.76</v>
      </c>
      <c r="D706" s="15">
        <v>42247</v>
      </c>
      <c r="E706" s="16">
        <v>42247</v>
      </c>
      <c r="F706" s="12">
        <f t="shared" si="22"/>
        <v>0</v>
      </c>
      <c r="G706" s="13">
        <f t="shared" si="23"/>
        <v>0</v>
      </c>
      <c r="I706" s="46"/>
    </row>
    <row r="707" spans="1:9" ht="14.25" x14ac:dyDescent="0.2">
      <c r="A707" s="52">
        <v>702</v>
      </c>
      <c r="B707" s="7" t="s">
        <v>165</v>
      </c>
      <c r="C707" s="8">
        <v>3050</v>
      </c>
      <c r="D707" s="25">
        <v>42240</v>
      </c>
      <c r="E707" s="16">
        <v>42248</v>
      </c>
      <c r="F707" s="12">
        <f t="shared" si="22"/>
        <v>8</v>
      </c>
      <c r="G707" s="13">
        <f t="shared" si="23"/>
        <v>24400</v>
      </c>
      <c r="I707" s="46"/>
    </row>
    <row r="708" spans="1:9" ht="14.25" x14ac:dyDescent="0.2">
      <c r="A708" s="52">
        <v>703</v>
      </c>
      <c r="B708" s="7" t="s">
        <v>159</v>
      </c>
      <c r="C708" s="8">
        <v>201.69</v>
      </c>
      <c r="D708" s="25">
        <v>42248</v>
      </c>
      <c r="E708" s="16">
        <v>42248</v>
      </c>
      <c r="F708" s="12">
        <f t="shared" si="22"/>
        <v>0</v>
      </c>
      <c r="G708" s="13">
        <f t="shared" si="23"/>
        <v>0</v>
      </c>
      <c r="I708" s="46"/>
    </row>
    <row r="709" spans="1:9" ht="14.25" x14ac:dyDescent="0.2">
      <c r="A709" s="52">
        <v>704</v>
      </c>
      <c r="B709" s="7" t="s">
        <v>160</v>
      </c>
      <c r="C709" s="8">
        <v>1443.67</v>
      </c>
      <c r="D709" s="25">
        <v>42250</v>
      </c>
      <c r="E709" s="16">
        <v>42250</v>
      </c>
      <c r="F709" s="12">
        <f t="shared" ref="F709:F772" si="24">E709-D709</f>
        <v>0</v>
      </c>
      <c r="G709" s="13">
        <f t="shared" ref="G709:G772" si="25">F709*C709</f>
        <v>0</v>
      </c>
      <c r="I709" s="46"/>
    </row>
    <row r="710" spans="1:9" ht="14.25" x14ac:dyDescent="0.2">
      <c r="A710" s="52">
        <v>705</v>
      </c>
      <c r="B710" s="7" t="s">
        <v>156</v>
      </c>
      <c r="C710" s="8">
        <v>101.55</v>
      </c>
      <c r="D710" s="25">
        <v>42250</v>
      </c>
      <c r="E710" s="16">
        <v>42250</v>
      </c>
      <c r="F710" s="12">
        <f t="shared" si="24"/>
        <v>0</v>
      </c>
      <c r="G710" s="13">
        <f t="shared" si="25"/>
        <v>0</v>
      </c>
      <c r="I710" s="46"/>
    </row>
    <row r="711" spans="1:9" ht="14.25" x14ac:dyDescent="0.2">
      <c r="A711" s="52">
        <v>706</v>
      </c>
      <c r="B711" s="7" t="s">
        <v>155</v>
      </c>
      <c r="C711" s="8">
        <v>43.34</v>
      </c>
      <c r="D711" s="25">
        <v>42251</v>
      </c>
      <c r="E711" s="16">
        <v>42251</v>
      </c>
      <c r="F711" s="12">
        <f t="shared" si="24"/>
        <v>0</v>
      </c>
      <c r="G711" s="13">
        <f t="shared" si="25"/>
        <v>0</v>
      </c>
      <c r="I711" s="46"/>
    </row>
    <row r="712" spans="1:9" ht="14.25" x14ac:dyDescent="0.2">
      <c r="A712" s="52">
        <v>707</v>
      </c>
      <c r="B712" s="7" t="s">
        <v>166</v>
      </c>
      <c r="C712" s="8">
        <v>4977.32</v>
      </c>
      <c r="D712" s="25">
        <v>42251</v>
      </c>
      <c r="E712" s="16">
        <v>42251</v>
      </c>
      <c r="F712" s="12">
        <f t="shared" si="24"/>
        <v>0</v>
      </c>
      <c r="G712" s="13">
        <f t="shared" si="25"/>
        <v>0</v>
      </c>
      <c r="I712" s="46"/>
    </row>
    <row r="713" spans="1:9" ht="14.25" x14ac:dyDescent="0.2">
      <c r="A713" s="52">
        <v>708</v>
      </c>
      <c r="B713" s="7" t="s">
        <v>90</v>
      </c>
      <c r="C713" s="8">
        <v>54</v>
      </c>
      <c r="D713" s="25">
        <v>42254</v>
      </c>
      <c r="E713" s="16">
        <v>42254</v>
      </c>
      <c r="F713" s="12">
        <f t="shared" si="24"/>
        <v>0</v>
      </c>
      <c r="G713" s="13">
        <f t="shared" si="25"/>
        <v>0</v>
      </c>
      <c r="I713" s="46"/>
    </row>
    <row r="714" spans="1:9" ht="14.25" x14ac:dyDescent="0.2">
      <c r="A714" s="52">
        <v>709</v>
      </c>
      <c r="B714" s="7" t="s">
        <v>168</v>
      </c>
      <c r="C714" s="8">
        <v>292.8</v>
      </c>
      <c r="D714" s="25">
        <v>42255</v>
      </c>
      <c r="E714" s="16">
        <v>42255</v>
      </c>
      <c r="F714" s="12">
        <f t="shared" si="24"/>
        <v>0</v>
      </c>
      <c r="G714" s="13">
        <f t="shared" si="25"/>
        <v>0</v>
      </c>
      <c r="I714" s="46"/>
    </row>
    <row r="715" spans="1:9" ht="14.25" x14ac:dyDescent="0.2">
      <c r="A715" s="52">
        <v>710</v>
      </c>
      <c r="B715" s="7" t="s">
        <v>160</v>
      </c>
      <c r="C715" s="8">
        <v>1244.4000000000001</v>
      </c>
      <c r="D715" s="25">
        <v>42255</v>
      </c>
      <c r="E715" s="16">
        <v>42255</v>
      </c>
      <c r="F715" s="12">
        <f t="shared" si="24"/>
        <v>0</v>
      </c>
      <c r="G715" s="13">
        <f t="shared" si="25"/>
        <v>0</v>
      </c>
      <c r="I715" s="46"/>
    </row>
    <row r="716" spans="1:9" ht="14.25" x14ac:dyDescent="0.2">
      <c r="A716" s="52">
        <v>711</v>
      </c>
      <c r="B716" s="7" t="s">
        <v>167</v>
      </c>
      <c r="C716" s="8">
        <v>2704.06</v>
      </c>
      <c r="D716" s="25">
        <v>42255</v>
      </c>
      <c r="E716" s="16">
        <v>42255</v>
      </c>
      <c r="F716" s="12">
        <f t="shared" si="24"/>
        <v>0</v>
      </c>
      <c r="G716" s="13">
        <f t="shared" si="25"/>
        <v>0</v>
      </c>
      <c r="I716" s="46"/>
    </row>
    <row r="717" spans="1:9" ht="14.25" x14ac:dyDescent="0.2">
      <c r="A717" s="52">
        <v>712</v>
      </c>
      <c r="B717" s="7" t="s">
        <v>98</v>
      </c>
      <c r="C717" s="8">
        <v>2053.87</v>
      </c>
      <c r="D717" s="25">
        <v>42262</v>
      </c>
      <c r="E717" s="16">
        <v>42257</v>
      </c>
      <c r="F717" s="12">
        <f t="shared" si="24"/>
        <v>-5</v>
      </c>
      <c r="G717" s="13">
        <f t="shared" si="25"/>
        <v>-10269.349999999999</v>
      </c>
      <c r="I717" s="46"/>
    </row>
    <row r="718" spans="1:9" ht="14.25" x14ac:dyDescent="0.2">
      <c r="A718" s="52">
        <v>713</v>
      </c>
      <c r="B718" s="7" t="s">
        <v>53</v>
      </c>
      <c r="C718" s="8">
        <v>1958.95</v>
      </c>
      <c r="D718" s="25">
        <v>42261</v>
      </c>
      <c r="E718" s="16">
        <v>42257</v>
      </c>
      <c r="F718" s="12">
        <f t="shared" si="24"/>
        <v>-4</v>
      </c>
      <c r="G718" s="13">
        <f t="shared" si="25"/>
        <v>-7835.8</v>
      </c>
      <c r="I718" s="46"/>
    </row>
    <row r="719" spans="1:9" ht="14.25" x14ac:dyDescent="0.2">
      <c r="A719" s="52">
        <v>714</v>
      </c>
      <c r="B719" s="7" t="s">
        <v>89</v>
      </c>
      <c r="C719" s="8">
        <v>8491.35</v>
      </c>
      <c r="D719" s="25">
        <v>42262</v>
      </c>
      <c r="E719" s="16">
        <v>42258</v>
      </c>
      <c r="F719" s="12">
        <f t="shared" si="24"/>
        <v>-4</v>
      </c>
      <c r="G719" s="13">
        <f t="shared" si="25"/>
        <v>-33965.4</v>
      </c>
      <c r="I719" s="46"/>
    </row>
    <row r="720" spans="1:9" ht="14.25" x14ac:dyDescent="0.2">
      <c r="A720" s="52">
        <v>715</v>
      </c>
      <c r="B720" s="7" t="s">
        <v>170</v>
      </c>
      <c r="C720" s="8">
        <v>20.39</v>
      </c>
      <c r="D720" s="25">
        <v>42262</v>
      </c>
      <c r="E720" s="16">
        <v>42262</v>
      </c>
      <c r="F720" s="12">
        <f t="shared" si="24"/>
        <v>0</v>
      </c>
      <c r="G720" s="13">
        <f t="shared" si="25"/>
        <v>0</v>
      </c>
      <c r="I720" s="46"/>
    </row>
    <row r="721" spans="1:9" ht="14.25" x14ac:dyDescent="0.2">
      <c r="A721" s="52">
        <v>716</v>
      </c>
      <c r="B721" s="7" t="s">
        <v>41</v>
      </c>
      <c r="C721" s="8">
        <v>261.03000000000003</v>
      </c>
      <c r="D721" s="24">
        <v>42246</v>
      </c>
      <c r="E721" s="16">
        <v>42264</v>
      </c>
      <c r="F721" s="12">
        <f t="shared" si="24"/>
        <v>18</v>
      </c>
      <c r="G721" s="13">
        <f t="shared" si="25"/>
        <v>4698.5400000000009</v>
      </c>
      <c r="I721" s="46"/>
    </row>
    <row r="722" spans="1:9" ht="14.25" x14ac:dyDescent="0.2">
      <c r="A722" s="52">
        <v>717</v>
      </c>
      <c r="B722" s="7" t="s">
        <v>116</v>
      </c>
      <c r="C722" s="8">
        <v>75.62</v>
      </c>
      <c r="D722" s="24">
        <v>42165</v>
      </c>
      <c r="E722" s="16">
        <v>42264</v>
      </c>
      <c r="F722" s="12">
        <f t="shared" si="24"/>
        <v>99</v>
      </c>
      <c r="G722" s="13">
        <f t="shared" si="25"/>
        <v>7486.38</v>
      </c>
      <c r="I722" s="46"/>
    </row>
    <row r="723" spans="1:9" ht="14.25" x14ac:dyDescent="0.2">
      <c r="A723" s="52">
        <v>718</v>
      </c>
      <c r="B723" s="7" t="s">
        <v>116</v>
      </c>
      <c r="C723" s="8">
        <v>48.8</v>
      </c>
      <c r="D723" s="24">
        <v>42257</v>
      </c>
      <c r="E723" s="16">
        <v>42264</v>
      </c>
      <c r="F723" s="12">
        <f t="shared" si="24"/>
        <v>7</v>
      </c>
      <c r="G723" s="13">
        <f t="shared" si="25"/>
        <v>341.59999999999997</v>
      </c>
      <c r="I723" s="46"/>
    </row>
    <row r="724" spans="1:9" ht="14.25" x14ac:dyDescent="0.2">
      <c r="A724" s="52">
        <v>719</v>
      </c>
      <c r="B724" s="7" t="s">
        <v>34</v>
      </c>
      <c r="C724" s="8">
        <v>7580.58</v>
      </c>
      <c r="D724" s="25">
        <v>42266</v>
      </c>
      <c r="E724" s="16">
        <v>42264</v>
      </c>
      <c r="F724" s="12">
        <f t="shared" si="24"/>
        <v>-2</v>
      </c>
      <c r="G724" s="13">
        <f t="shared" si="25"/>
        <v>-15161.16</v>
      </c>
      <c r="I724" s="46"/>
    </row>
    <row r="725" spans="1:9" ht="14.25" x14ac:dyDescent="0.2">
      <c r="A725" s="52">
        <v>720</v>
      </c>
      <c r="B725" s="7" t="s">
        <v>160</v>
      </c>
      <c r="C725" s="8">
        <v>229.97</v>
      </c>
      <c r="D725" s="25">
        <v>42264</v>
      </c>
      <c r="E725" s="16">
        <v>42264</v>
      </c>
      <c r="F725" s="12">
        <f t="shared" si="24"/>
        <v>0</v>
      </c>
      <c r="G725" s="13">
        <f t="shared" si="25"/>
        <v>0</v>
      </c>
      <c r="I725" s="46"/>
    </row>
    <row r="726" spans="1:9" ht="14.25" x14ac:dyDescent="0.2">
      <c r="A726" s="52">
        <v>721</v>
      </c>
      <c r="B726" s="7" t="s">
        <v>17</v>
      </c>
      <c r="C726" s="8">
        <v>769.6</v>
      </c>
      <c r="D726" s="25">
        <v>42193</v>
      </c>
      <c r="E726" s="16">
        <v>42264</v>
      </c>
      <c r="F726" s="12">
        <f t="shared" si="24"/>
        <v>71</v>
      </c>
      <c r="G726" s="13">
        <f t="shared" si="25"/>
        <v>54641.599999999999</v>
      </c>
      <c r="I726" s="46"/>
    </row>
    <row r="727" spans="1:9" ht="14.25" x14ac:dyDescent="0.2">
      <c r="A727" s="52">
        <v>722</v>
      </c>
      <c r="B727" s="7" t="s">
        <v>17</v>
      </c>
      <c r="C727" s="8">
        <v>139.37</v>
      </c>
      <c r="D727" s="25">
        <v>42214</v>
      </c>
      <c r="E727" s="16">
        <v>42264</v>
      </c>
      <c r="F727" s="12">
        <f t="shared" si="24"/>
        <v>50</v>
      </c>
      <c r="G727" s="13">
        <f t="shared" si="25"/>
        <v>6968.5</v>
      </c>
      <c r="I727" s="46"/>
    </row>
    <row r="728" spans="1:9" ht="14.25" x14ac:dyDescent="0.2">
      <c r="A728" s="52">
        <v>723</v>
      </c>
      <c r="B728" s="7" t="s">
        <v>17</v>
      </c>
      <c r="C728" s="8">
        <v>31.68</v>
      </c>
      <c r="D728" s="25">
        <v>42215</v>
      </c>
      <c r="E728" s="16">
        <v>42264</v>
      </c>
      <c r="F728" s="12">
        <f t="shared" si="24"/>
        <v>49</v>
      </c>
      <c r="G728" s="13">
        <f t="shared" si="25"/>
        <v>1552.32</v>
      </c>
      <c r="I728" s="46"/>
    </row>
    <row r="729" spans="1:9" ht="14.25" x14ac:dyDescent="0.2">
      <c r="A729" s="52">
        <v>724</v>
      </c>
      <c r="B729" s="7" t="s">
        <v>17</v>
      </c>
      <c r="C729" s="8">
        <v>769.6</v>
      </c>
      <c r="D729" s="25">
        <v>42246</v>
      </c>
      <c r="E729" s="16">
        <v>42264</v>
      </c>
      <c r="F729" s="12">
        <f t="shared" si="24"/>
        <v>18</v>
      </c>
      <c r="G729" s="13">
        <f t="shared" si="25"/>
        <v>13852.800000000001</v>
      </c>
      <c r="I729" s="46"/>
    </row>
    <row r="730" spans="1:9" ht="14.25" x14ac:dyDescent="0.2">
      <c r="A730" s="52">
        <v>725</v>
      </c>
      <c r="B730" s="7" t="s">
        <v>39</v>
      </c>
      <c r="C730" s="8">
        <v>1647</v>
      </c>
      <c r="D730" s="25">
        <v>42277</v>
      </c>
      <c r="E730" s="16">
        <v>42264</v>
      </c>
      <c r="F730" s="12">
        <f t="shared" si="24"/>
        <v>-13</v>
      </c>
      <c r="G730" s="13">
        <f t="shared" si="25"/>
        <v>-21411</v>
      </c>
      <c r="I730" s="46"/>
    </row>
    <row r="731" spans="1:9" ht="14.25" x14ac:dyDescent="0.2">
      <c r="A731" s="52">
        <v>726</v>
      </c>
      <c r="B731" s="7" t="s">
        <v>161</v>
      </c>
      <c r="C731" s="8">
        <v>1262.21</v>
      </c>
      <c r="D731" s="25">
        <v>42248</v>
      </c>
      <c r="E731" s="16">
        <v>42264</v>
      </c>
      <c r="F731" s="12">
        <f t="shared" si="24"/>
        <v>16</v>
      </c>
      <c r="G731" s="13">
        <f t="shared" si="25"/>
        <v>20195.36</v>
      </c>
      <c r="I731" s="46"/>
    </row>
    <row r="732" spans="1:9" ht="14.25" x14ac:dyDescent="0.2">
      <c r="A732" s="52">
        <v>727</v>
      </c>
      <c r="B732" s="7" t="s">
        <v>161</v>
      </c>
      <c r="C732" s="8">
        <v>927.2</v>
      </c>
      <c r="D732" s="25">
        <v>42278</v>
      </c>
      <c r="E732" s="16">
        <v>42264</v>
      </c>
      <c r="F732" s="12">
        <f t="shared" si="24"/>
        <v>-14</v>
      </c>
      <c r="G732" s="13">
        <f t="shared" si="25"/>
        <v>-12980.800000000001</v>
      </c>
      <c r="I732" s="46"/>
    </row>
    <row r="733" spans="1:9" ht="14.25" x14ac:dyDescent="0.2">
      <c r="A733" s="52">
        <v>728</v>
      </c>
      <c r="B733" s="7" t="s">
        <v>161</v>
      </c>
      <c r="C733" s="8">
        <v>259.42</v>
      </c>
      <c r="D733" s="25">
        <v>42269</v>
      </c>
      <c r="E733" s="16">
        <v>42264</v>
      </c>
      <c r="F733" s="12">
        <f t="shared" si="24"/>
        <v>-5</v>
      </c>
      <c r="G733" s="13">
        <f t="shared" si="25"/>
        <v>-1297.1000000000001</v>
      </c>
      <c r="I733" s="46"/>
    </row>
    <row r="734" spans="1:9" ht="14.25" x14ac:dyDescent="0.2">
      <c r="A734" s="52">
        <v>729</v>
      </c>
      <c r="B734" s="7" t="s">
        <v>161</v>
      </c>
      <c r="C734" s="8">
        <v>987.08</v>
      </c>
      <c r="D734" s="25">
        <v>42277</v>
      </c>
      <c r="E734" s="16">
        <v>42264</v>
      </c>
      <c r="F734" s="12">
        <f t="shared" si="24"/>
        <v>-13</v>
      </c>
      <c r="G734" s="13">
        <f t="shared" si="25"/>
        <v>-12832.04</v>
      </c>
      <c r="I734" s="46"/>
    </row>
    <row r="735" spans="1:9" ht="14.25" x14ac:dyDescent="0.2">
      <c r="A735" s="52">
        <v>730</v>
      </c>
      <c r="B735" s="7" t="s">
        <v>63</v>
      </c>
      <c r="C735" s="8">
        <v>273.77</v>
      </c>
      <c r="D735" s="24">
        <v>42277</v>
      </c>
      <c r="E735" s="16">
        <v>42264</v>
      </c>
      <c r="F735" s="12">
        <f t="shared" si="24"/>
        <v>-13</v>
      </c>
      <c r="G735" s="13">
        <f t="shared" si="25"/>
        <v>-3559.0099999999998</v>
      </c>
      <c r="I735" s="46"/>
    </row>
    <row r="736" spans="1:9" ht="14.25" x14ac:dyDescent="0.2">
      <c r="A736" s="52">
        <v>731</v>
      </c>
      <c r="B736" s="7" t="s">
        <v>63</v>
      </c>
      <c r="C736" s="8">
        <v>490.94</v>
      </c>
      <c r="D736" s="24">
        <v>42277</v>
      </c>
      <c r="E736" s="16">
        <v>42264</v>
      </c>
      <c r="F736" s="12">
        <f t="shared" si="24"/>
        <v>-13</v>
      </c>
      <c r="G736" s="13">
        <f t="shared" si="25"/>
        <v>-6382.22</v>
      </c>
      <c r="I736" s="46"/>
    </row>
    <row r="737" spans="1:9" ht="14.25" x14ac:dyDescent="0.2">
      <c r="A737" s="52">
        <v>732</v>
      </c>
      <c r="B737" s="7" t="s">
        <v>63</v>
      </c>
      <c r="C737" s="8">
        <v>2415.7600000000002</v>
      </c>
      <c r="D737" s="25">
        <v>42277</v>
      </c>
      <c r="E737" s="16">
        <v>42264</v>
      </c>
      <c r="F737" s="12">
        <f t="shared" si="24"/>
        <v>-13</v>
      </c>
      <c r="G737" s="13">
        <f t="shared" si="25"/>
        <v>-31404.880000000005</v>
      </c>
      <c r="I737" s="46"/>
    </row>
    <row r="738" spans="1:9" ht="14.25" x14ac:dyDescent="0.2">
      <c r="A738" s="52">
        <v>733</v>
      </c>
      <c r="B738" s="7" t="s">
        <v>115</v>
      </c>
      <c r="C738" s="8">
        <v>329.40000000000003</v>
      </c>
      <c r="D738" s="24">
        <v>42283</v>
      </c>
      <c r="E738" s="16">
        <v>42265</v>
      </c>
      <c r="F738" s="12">
        <f t="shared" si="24"/>
        <v>-18</v>
      </c>
      <c r="G738" s="13">
        <f t="shared" si="25"/>
        <v>-5929.2000000000007</v>
      </c>
      <c r="I738" s="46"/>
    </row>
    <row r="739" spans="1:9" ht="14.25" x14ac:dyDescent="0.2">
      <c r="A739" s="52">
        <v>734</v>
      </c>
      <c r="B739" s="7" t="s">
        <v>133</v>
      </c>
      <c r="C739" s="8">
        <v>174815.57</v>
      </c>
      <c r="D739" s="24">
        <v>42216</v>
      </c>
      <c r="E739" s="16">
        <v>42265</v>
      </c>
      <c r="F739" s="12">
        <f t="shared" si="24"/>
        <v>49</v>
      </c>
      <c r="G739" s="13">
        <f t="shared" si="25"/>
        <v>8565962.9299999997</v>
      </c>
      <c r="I739" s="46"/>
    </row>
    <row r="740" spans="1:9" ht="14.25" x14ac:dyDescent="0.2">
      <c r="A740" s="52">
        <v>735</v>
      </c>
      <c r="B740" s="7" t="s">
        <v>106</v>
      </c>
      <c r="C740" s="8">
        <v>117.83</v>
      </c>
      <c r="D740" s="24">
        <v>42277</v>
      </c>
      <c r="E740" s="16">
        <v>42265</v>
      </c>
      <c r="F740" s="12">
        <f t="shared" si="24"/>
        <v>-12</v>
      </c>
      <c r="G740" s="13">
        <f t="shared" si="25"/>
        <v>-1413.96</v>
      </c>
      <c r="I740" s="46"/>
    </row>
    <row r="741" spans="1:9" ht="14.25" x14ac:dyDescent="0.2">
      <c r="A741" s="52">
        <v>736</v>
      </c>
      <c r="B741" s="7" t="s">
        <v>11</v>
      </c>
      <c r="C741" s="8">
        <v>186.05</v>
      </c>
      <c r="D741" s="24">
        <v>42277</v>
      </c>
      <c r="E741" s="16">
        <v>42265</v>
      </c>
      <c r="F741" s="12">
        <f t="shared" si="24"/>
        <v>-12</v>
      </c>
      <c r="G741" s="13">
        <f t="shared" si="25"/>
        <v>-2232.6000000000004</v>
      </c>
      <c r="I741" s="46"/>
    </row>
    <row r="742" spans="1:9" ht="14.25" x14ac:dyDescent="0.2">
      <c r="A742" s="52">
        <v>737</v>
      </c>
      <c r="B742" s="7" t="s">
        <v>118</v>
      </c>
      <c r="C742" s="8">
        <v>750</v>
      </c>
      <c r="D742" s="25">
        <v>42277</v>
      </c>
      <c r="E742" s="16">
        <v>42265</v>
      </c>
      <c r="F742" s="12">
        <f t="shared" si="24"/>
        <v>-12</v>
      </c>
      <c r="G742" s="13">
        <f t="shared" si="25"/>
        <v>-9000</v>
      </c>
      <c r="I742" s="46"/>
    </row>
    <row r="743" spans="1:9" ht="14.25" x14ac:dyDescent="0.2">
      <c r="A743" s="52">
        <v>738</v>
      </c>
      <c r="B743" s="7" t="s">
        <v>48</v>
      </c>
      <c r="C743" s="8">
        <v>1098</v>
      </c>
      <c r="D743" s="24">
        <v>42277</v>
      </c>
      <c r="E743" s="16">
        <v>42265</v>
      </c>
      <c r="F743" s="12">
        <f t="shared" si="24"/>
        <v>-12</v>
      </c>
      <c r="G743" s="13">
        <f t="shared" si="25"/>
        <v>-13176</v>
      </c>
      <c r="I743" s="46"/>
    </row>
    <row r="744" spans="1:9" ht="14.25" x14ac:dyDescent="0.2">
      <c r="A744" s="52">
        <v>739</v>
      </c>
      <c r="B744" s="7" t="s">
        <v>13</v>
      </c>
      <c r="C744" s="8">
        <v>3354.12</v>
      </c>
      <c r="D744" s="24">
        <v>42247</v>
      </c>
      <c r="E744" s="16">
        <v>42265</v>
      </c>
      <c r="F744" s="12">
        <f t="shared" si="24"/>
        <v>18</v>
      </c>
      <c r="G744" s="13">
        <f t="shared" si="25"/>
        <v>60374.159999999996</v>
      </c>
      <c r="I744" s="46"/>
    </row>
    <row r="745" spans="1:9" ht="14.25" x14ac:dyDescent="0.2">
      <c r="A745" s="52">
        <v>740</v>
      </c>
      <c r="B745" s="7" t="s">
        <v>36</v>
      </c>
      <c r="C745" s="8">
        <v>2323.2000000000003</v>
      </c>
      <c r="D745" s="24">
        <v>42277</v>
      </c>
      <c r="E745" s="16">
        <v>42265</v>
      </c>
      <c r="F745" s="12">
        <f t="shared" si="24"/>
        <v>-12</v>
      </c>
      <c r="G745" s="13">
        <f t="shared" si="25"/>
        <v>-27878.400000000001</v>
      </c>
      <c r="I745" s="46"/>
    </row>
    <row r="746" spans="1:9" ht="14.25" x14ac:dyDescent="0.2">
      <c r="A746" s="52">
        <v>741</v>
      </c>
      <c r="B746" s="7" t="s">
        <v>109</v>
      </c>
      <c r="C746" s="8">
        <v>75</v>
      </c>
      <c r="D746" s="25">
        <v>42246</v>
      </c>
      <c r="E746" s="16">
        <v>42265</v>
      </c>
      <c r="F746" s="12">
        <f t="shared" si="24"/>
        <v>19</v>
      </c>
      <c r="G746" s="13">
        <f t="shared" si="25"/>
        <v>1425</v>
      </c>
      <c r="I746" s="46"/>
    </row>
    <row r="747" spans="1:9" ht="14.25" x14ac:dyDescent="0.2">
      <c r="A747" s="52">
        <v>742</v>
      </c>
      <c r="B747" s="7" t="s">
        <v>47</v>
      </c>
      <c r="C747" s="8">
        <v>1830</v>
      </c>
      <c r="D747" s="25">
        <v>42277</v>
      </c>
      <c r="E747" s="16">
        <v>42268</v>
      </c>
      <c r="F747" s="12">
        <f t="shared" si="24"/>
        <v>-9</v>
      </c>
      <c r="G747" s="13">
        <f t="shared" si="25"/>
        <v>-16470</v>
      </c>
      <c r="I747" s="46"/>
    </row>
    <row r="748" spans="1:9" ht="14.25" x14ac:dyDescent="0.2">
      <c r="A748" s="52">
        <v>743</v>
      </c>
      <c r="B748" s="7" t="s">
        <v>38</v>
      </c>
      <c r="C748" s="8">
        <v>7589.31</v>
      </c>
      <c r="D748" s="25">
        <v>42277</v>
      </c>
      <c r="E748" s="16">
        <v>42268</v>
      </c>
      <c r="F748" s="12">
        <f t="shared" si="24"/>
        <v>-9</v>
      </c>
      <c r="G748" s="13">
        <f t="shared" si="25"/>
        <v>-68303.790000000008</v>
      </c>
      <c r="I748" s="46"/>
    </row>
    <row r="749" spans="1:9" ht="14.25" x14ac:dyDescent="0.2">
      <c r="A749" s="52">
        <v>744</v>
      </c>
      <c r="B749" s="7" t="s">
        <v>39</v>
      </c>
      <c r="C749" s="8">
        <v>1096</v>
      </c>
      <c r="D749" s="24">
        <v>42277</v>
      </c>
      <c r="E749" s="16">
        <v>42268</v>
      </c>
      <c r="F749" s="12">
        <f t="shared" si="24"/>
        <v>-9</v>
      </c>
      <c r="G749" s="13">
        <f t="shared" si="25"/>
        <v>-9864</v>
      </c>
      <c r="I749" s="46"/>
    </row>
    <row r="750" spans="1:9" ht="14.25" x14ac:dyDescent="0.2">
      <c r="A750" s="52">
        <v>745</v>
      </c>
      <c r="B750" s="7" t="s">
        <v>7</v>
      </c>
      <c r="C750" s="8">
        <v>13664</v>
      </c>
      <c r="D750" s="25">
        <v>42277</v>
      </c>
      <c r="E750" s="16">
        <v>42268</v>
      </c>
      <c r="F750" s="12">
        <f t="shared" si="24"/>
        <v>-9</v>
      </c>
      <c r="G750" s="13">
        <f t="shared" si="25"/>
        <v>-122976</v>
      </c>
      <c r="I750" s="46"/>
    </row>
    <row r="751" spans="1:9" ht="14.25" x14ac:dyDescent="0.2">
      <c r="A751" s="52">
        <v>746</v>
      </c>
      <c r="B751" s="7" t="s">
        <v>25</v>
      </c>
      <c r="C751" s="8">
        <v>1318.98</v>
      </c>
      <c r="D751" s="25">
        <v>42277</v>
      </c>
      <c r="E751" s="16">
        <v>42268</v>
      </c>
      <c r="F751" s="12">
        <f t="shared" si="24"/>
        <v>-9</v>
      </c>
      <c r="G751" s="13">
        <f t="shared" si="25"/>
        <v>-11870.82</v>
      </c>
      <c r="I751" s="46"/>
    </row>
    <row r="752" spans="1:9" ht="14.25" x14ac:dyDescent="0.2">
      <c r="A752" s="52">
        <v>747</v>
      </c>
      <c r="B752" s="7" t="s">
        <v>63</v>
      </c>
      <c r="C752" s="8">
        <v>100.58</v>
      </c>
      <c r="D752" s="24">
        <v>42277</v>
      </c>
      <c r="E752" s="16">
        <v>42268</v>
      </c>
      <c r="F752" s="12">
        <f t="shared" si="24"/>
        <v>-9</v>
      </c>
      <c r="G752" s="13">
        <f t="shared" si="25"/>
        <v>-905.22</v>
      </c>
      <c r="I752" s="46"/>
    </row>
    <row r="753" spans="1:9" ht="14.25" x14ac:dyDescent="0.2">
      <c r="A753" s="52">
        <v>748</v>
      </c>
      <c r="B753" s="7" t="s">
        <v>63</v>
      </c>
      <c r="C753" s="8">
        <v>109.81</v>
      </c>
      <c r="D753" s="25">
        <v>42277</v>
      </c>
      <c r="E753" s="16">
        <v>42268</v>
      </c>
      <c r="F753" s="12">
        <f t="shared" si="24"/>
        <v>-9</v>
      </c>
      <c r="G753" s="13">
        <f t="shared" si="25"/>
        <v>-988.29</v>
      </c>
      <c r="I753" s="46"/>
    </row>
    <row r="754" spans="1:9" ht="14.25" x14ac:dyDescent="0.2">
      <c r="A754" s="52">
        <v>749</v>
      </c>
      <c r="B754" s="7" t="s">
        <v>63</v>
      </c>
      <c r="C754" s="8">
        <v>330.02</v>
      </c>
      <c r="D754" s="25">
        <v>42277</v>
      </c>
      <c r="E754" s="16">
        <v>42268</v>
      </c>
      <c r="F754" s="12">
        <f t="shared" si="24"/>
        <v>-9</v>
      </c>
      <c r="G754" s="13">
        <f t="shared" si="25"/>
        <v>-2970.18</v>
      </c>
      <c r="I754" s="46"/>
    </row>
    <row r="755" spans="1:9" ht="14.25" x14ac:dyDescent="0.2">
      <c r="A755" s="52">
        <v>750</v>
      </c>
      <c r="B755" s="7" t="s">
        <v>44</v>
      </c>
      <c r="C755" s="8">
        <v>7210.2</v>
      </c>
      <c r="D755" s="25">
        <v>42277</v>
      </c>
      <c r="E755" s="16">
        <v>42269</v>
      </c>
      <c r="F755" s="12">
        <f t="shared" si="24"/>
        <v>-8</v>
      </c>
      <c r="G755" s="13">
        <f t="shared" si="25"/>
        <v>-57681.599999999999</v>
      </c>
      <c r="I755" s="46"/>
    </row>
    <row r="756" spans="1:9" ht="14.25" x14ac:dyDescent="0.2">
      <c r="A756" s="52">
        <v>751</v>
      </c>
      <c r="B756" s="7" t="s">
        <v>62</v>
      </c>
      <c r="C756" s="8">
        <v>1052</v>
      </c>
      <c r="D756" s="25">
        <v>42252</v>
      </c>
      <c r="E756" s="16">
        <v>42269</v>
      </c>
      <c r="F756" s="12">
        <f t="shared" si="24"/>
        <v>17</v>
      </c>
      <c r="G756" s="13">
        <f t="shared" si="25"/>
        <v>17884</v>
      </c>
      <c r="I756" s="46"/>
    </row>
    <row r="757" spans="1:9" ht="14.25" x14ac:dyDescent="0.2">
      <c r="A757" s="52">
        <v>752</v>
      </c>
      <c r="B757" s="7" t="s">
        <v>45</v>
      </c>
      <c r="C757" s="8">
        <v>155.18</v>
      </c>
      <c r="D757" s="25">
        <v>42308</v>
      </c>
      <c r="E757" s="16">
        <v>42269</v>
      </c>
      <c r="F757" s="12">
        <f t="shared" si="24"/>
        <v>-39</v>
      </c>
      <c r="G757" s="13">
        <f t="shared" si="25"/>
        <v>-6052.02</v>
      </c>
      <c r="I757" s="46"/>
    </row>
    <row r="758" spans="1:9" ht="14.25" x14ac:dyDescent="0.2">
      <c r="A758" s="52">
        <v>753</v>
      </c>
      <c r="B758" s="7" t="s">
        <v>44</v>
      </c>
      <c r="C758" s="8">
        <v>3391.42</v>
      </c>
      <c r="D758" s="25">
        <v>42277</v>
      </c>
      <c r="E758" s="16">
        <v>42270</v>
      </c>
      <c r="F758" s="12">
        <f t="shared" si="24"/>
        <v>-7</v>
      </c>
      <c r="G758" s="13">
        <f t="shared" si="25"/>
        <v>-23739.940000000002</v>
      </c>
    </row>
    <row r="759" spans="1:9" ht="14.25" x14ac:dyDescent="0.2">
      <c r="A759" s="52">
        <v>754</v>
      </c>
      <c r="B759" s="7" t="s">
        <v>104</v>
      </c>
      <c r="C759" s="8">
        <v>1830</v>
      </c>
      <c r="D759" s="25">
        <v>42277</v>
      </c>
      <c r="E759" s="16">
        <v>42270</v>
      </c>
      <c r="F759" s="12">
        <f t="shared" si="24"/>
        <v>-7</v>
      </c>
      <c r="G759" s="13">
        <f t="shared" si="25"/>
        <v>-12810</v>
      </c>
    </row>
    <row r="760" spans="1:9" ht="14.25" x14ac:dyDescent="0.2">
      <c r="A760" s="52">
        <v>755</v>
      </c>
      <c r="B760" s="7" t="s">
        <v>20</v>
      </c>
      <c r="C760" s="8">
        <v>127.39</v>
      </c>
      <c r="D760" s="25">
        <v>42277</v>
      </c>
      <c r="E760" s="16">
        <v>42270</v>
      </c>
      <c r="F760" s="12">
        <f t="shared" si="24"/>
        <v>-7</v>
      </c>
      <c r="G760" s="13">
        <f t="shared" si="25"/>
        <v>-891.73</v>
      </c>
    </row>
    <row r="761" spans="1:9" ht="14.25" x14ac:dyDescent="0.2">
      <c r="A761" s="52">
        <v>756</v>
      </c>
      <c r="B761" s="7" t="s">
        <v>4</v>
      </c>
      <c r="C761" s="8">
        <v>244</v>
      </c>
      <c r="D761" s="25">
        <v>42259</v>
      </c>
      <c r="E761" s="16">
        <v>42270</v>
      </c>
      <c r="F761" s="12">
        <f t="shared" si="24"/>
        <v>11</v>
      </c>
      <c r="G761" s="13">
        <f t="shared" si="25"/>
        <v>2684</v>
      </c>
    </row>
    <row r="762" spans="1:9" ht="14.25" x14ac:dyDescent="0.2">
      <c r="A762" s="52">
        <v>757</v>
      </c>
      <c r="B762" s="7" t="s">
        <v>4</v>
      </c>
      <c r="C762" s="8">
        <v>402.6</v>
      </c>
      <c r="D762" s="25">
        <v>42277</v>
      </c>
      <c r="E762" s="16">
        <v>42270</v>
      </c>
      <c r="F762" s="12">
        <f t="shared" si="24"/>
        <v>-7</v>
      </c>
      <c r="G762" s="13">
        <f t="shared" si="25"/>
        <v>-2818.2000000000003</v>
      </c>
    </row>
    <row r="763" spans="1:9" ht="14.25" x14ac:dyDescent="0.2">
      <c r="A763" s="52">
        <v>758</v>
      </c>
      <c r="B763" s="7" t="s">
        <v>5</v>
      </c>
      <c r="C763" s="8">
        <v>12200</v>
      </c>
      <c r="D763" s="25">
        <v>42277</v>
      </c>
      <c r="E763" s="16">
        <v>42270</v>
      </c>
      <c r="F763" s="12">
        <f t="shared" si="24"/>
        <v>-7</v>
      </c>
      <c r="G763" s="13">
        <f t="shared" si="25"/>
        <v>-85400</v>
      </c>
    </row>
    <row r="764" spans="1:9" ht="14.25" x14ac:dyDescent="0.2">
      <c r="A764" s="52">
        <v>759</v>
      </c>
      <c r="B764" s="7" t="s">
        <v>2</v>
      </c>
      <c r="C764" s="8">
        <v>1220</v>
      </c>
      <c r="D764" s="25">
        <v>42277</v>
      </c>
      <c r="E764" s="16">
        <v>42270</v>
      </c>
      <c r="F764" s="12">
        <f t="shared" si="24"/>
        <v>-7</v>
      </c>
      <c r="G764" s="13">
        <f t="shared" si="25"/>
        <v>-8540</v>
      </c>
    </row>
    <row r="765" spans="1:9" ht="14.25" x14ac:dyDescent="0.2">
      <c r="A765" s="52">
        <v>760</v>
      </c>
      <c r="B765" s="7" t="s">
        <v>63</v>
      </c>
      <c r="C765" s="8">
        <v>10000</v>
      </c>
      <c r="D765" s="24">
        <v>42277</v>
      </c>
      <c r="E765" s="16">
        <v>42271</v>
      </c>
      <c r="F765" s="12">
        <f t="shared" si="24"/>
        <v>-6</v>
      </c>
      <c r="G765" s="13">
        <f t="shared" si="25"/>
        <v>-60000</v>
      </c>
    </row>
    <row r="766" spans="1:9" ht="14.25" x14ac:dyDescent="0.2">
      <c r="A766" s="52">
        <v>761</v>
      </c>
      <c r="B766" s="7" t="s">
        <v>1</v>
      </c>
      <c r="C766" s="8">
        <v>256.2</v>
      </c>
      <c r="D766" s="24">
        <v>42243</v>
      </c>
      <c r="E766" s="16">
        <v>42271</v>
      </c>
      <c r="F766" s="12">
        <f t="shared" si="24"/>
        <v>28</v>
      </c>
      <c r="G766" s="13">
        <f t="shared" si="25"/>
        <v>7173.5999999999995</v>
      </c>
    </row>
    <row r="767" spans="1:9" ht="14.25" x14ac:dyDescent="0.2">
      <c r="A767" s="52">
        <v>762</v>
      </c>
      <c r="B767" s="7" t="s">
        <v>1</v>
      </c>
      <c r="C767" s="8">
        <v>134.19999999999999</v>
      </c>
      <c r="D767" s="24">
        <v>42251</v>
      </c>
      <c r="E767" s="16">
        <v>42271</v>
      </c>
      <c r="F767" s="12">
        <f t="shared" si="24"/>
        <v>20</v>
      </c>
      <c r="G767" s="13">
        <f t="shared" si="25"/>
        <v>2684</v>
      </c>
    </row>
    <row r="768" spans="1:9" ht="14.25" x14ac:dyDescent="0.2">
      <c r="A768" s="52">
        <v>763</v>
      </c>
      <c r="B768" s="7" t="s">
        <v>1</v>
      </c>
      <c r="C768" s="8">
        <v>140.30000000000001</v>
      </c>
      <c r="D768" s="24">
        <v>42259</v>
      </c>
      <c r="E768" s="16">
        <v>42271</v>
      </c>
      <c r="F768" s="12">
        <f t="shared" si="24"/>
        <v>12</v>
      </c>
      <c r="G768" s="13">
        <f t="shared" si="25"/>
        <v>1683.6000000000001</v>
      </c>
    </row>
    <row r="769" spans="1:7" ht="14.25" x14ac:dyDescent="0.2">
      <c r="A769" s="52">
        <v>764</v>
      </c>
      <c r="B769" s="7" t="s">
        <v>57</v>
      </c>
      <c r="C769" s="8">
        <v>4961.33</v>
      </c>
      <c r="D769" s="25">
        <v>42277</v>
      </c>
      <c r="E769" s="16">
        <v>42271</v>
      </c>
      <c r="F769" s="12">
        <f t="shared" si="24"/>
        <v>-6</v>
      </c>
      <c r="G769" s="13">
        <f t="shared" si="25"/>
        <v>-29767.98</v>
      </c>
    </row>
    <row r="770" spans="1:7" ht="14.25" x14ac:dyDescent="0.2">
      <c r="A770" s="52">
        <v>765</v>
      </c>
      <c r="B770" s="7" t="s">
        <v>156</v>
      </c>
      <c r="C770" s="8">
        <v>135.76</v>
      </c>
      <c r="D770" s="25">
        <v>42271</v>
      </c>
      <c r="E770" s="16">
        <v>42271</v>
      </c>
      <c r="F770" s="12">
        <f t="shared" si="24"/>
        <v>0</v>
      </c>
      <c r="G770" s="13">
        <f t="shared" si="25"/>
        <v>0</v>
      </c>
    </row>
    <row r="771" spans="1:7" ht="14.25" x14ac:dyDescent="0.2">
      <c r="A771" s="52">
        <v>766</v>
      </c>
      <c r="B771" s="7" t="s">
        <v>49</v>
      </c>
      <c r="C771" s="8">
        <v>933.55000000000007</v>
      </c>
      <c r="D771" s="25">
        <v>42277</v>
      </c>
      <c r="E771" s="16">
        <v>42272</v>
      </c>
      <c r="F771" s="12">
        <f t="shared" si="24"/>
        <v>-5</v>
      </c>
      <c r="G771" s="13">
        <f t="shared" si="25"/>
        <v>-4667.75</v>
      </c>
    </row>
    <row r="772" spans="1:7" ht="14.25" x14ac:dyDescent="0.2">
      <c r="A772" s="52">
        <v>767</v>
      </c>
      <c r="B772" s="7" t="s">
        <v>89</v>
      </c>
      <c r="C772" s="8">
        <v>8024.18</v>
      </c>
      <c r="D772" s="25">
        <v>42277</v>
      </c>
      <c r="E772" s="16">
        <v>42272</v>
      </c>
      <c r="F772" s="12">
        <f t="shared" si="24"/>
        <v>-5</v>
      </c>
      <c r="G772" s="13">
        <f t="shared" si="25"/>
        <v>-40120.9</v>
      </c>
    </row>
    <row r="773" spans="1:7" ht="14.25" x14ac:dyDescent="0.2">
      <c r="A773" s="52">
        <v>768</v>
      </c>
      <c r="B773" s="7" t="s">
        <v>38</v>
      </c>
      <c r="C773" s="8">
        <v>4836</v>
      </c>
      <c r="D773" s="25">
        <v>42277</v>
      </c>
      <c r="E773" s="16">
        <v>42272</v>
      </c>
      <c r="F773" s="12">
        <f t="shared" ref="F773:F786" si="26">E773-D773</f>
        <v>-5</v>
      </c>
      <c r="G773" s="13">
        <f t="shared" ref="G773:G787" si="27">F773*C773</f>
        <v>-24180</v>
      </c>
    </row>
    <row r="774" spans="1:7" ht="14.25" x14ac:dyDescent="0.2">
      <c r="A774" s="52">
        <v>769</v>
      </c>
      <c r="B774" s="7" t="s">
        <v>132</v>
      </c>
      <c r="C774" s="8">
        <v>93.04</v>
      </c>
      <c r="D774" s="25">
        <v>42244</v>
      </c>
      <c r="E774" s="16">
        <v>42275</v>
      </c>
      <c r="F774" s="12">
        <f t="shared" si="26"/>
        <v>31</v>
      </c>
      <c r="G774" s="13">
        <f t="shared" si="27"/>
        <v>2884.2400000000002</v>
      </c>
    </row>
    <row r="775" spans="1:7" ht="14.25" x14ac:dyDescent="0.2">
      <c r="A775" s="52">
        <v>770</v>
      </c>
      <c r="B775" s="7" t="s">
        <v>144</v>
      </c>
      <c r="C775" s="8">
        <v>2116.54</v>
      </c>
      <c r="D775" s="25">
        <v>42247</v>
      </c>
      <c r="E775" s="16">
        <v>42275</v>
      </c>
      <c r="F775" s="12">
        <f t="shared" si="26"/>
        <v>28</v>
      </c>
      <c r="G775" s="13">
        <f t="shared" si="27"/>
        <v>59263.119999999995</v>
      </c>
    </row>
    <row r="776" spans="1:7" ht="14.25" x14ac:dyDescent="0.2">
      <c r="A776" s="52">
        <v>771</v>
      </c>
      <c r="B776" s="7" t="s">
        <v>0</v>
      </c>
      <c r="C776" s="8">
        <v>463.6</v>
      </c>
      <c r="D776" s="24">
        <v>42248</v>
      </c>
      <c r="E776" s="16">
        <v>42275</v>
      </c>
      <c r="F776" s="12">
        <f t="shared" si="26"/>
        <v>27</v>
      </c>
      <c r="G776" s="13">
        <f t="shared" si="27"/>
        <v>12517.2</v>
      </c>
    </row>
    <row r="777" spans="1:7" ht="14.25" x14ac:dyDescent="0.2">
      <c r="A777" s="52">
        <v>772</v>
      </c>
      <c r="B777" s="7" t="s">
        <v>0</v>
      </c>
      <c r="C777" s="8">
        <v>915</v>
      </c>
      <c r="D777" s="24">
        <v>42308</v>
      </c>
      <c r="E777" s="16">
        <v>42275</v>
      </c>
      <c r="F777" s="12">
        <f t="shared" si="26"/>
        <v>-33</v>
      </c>
      <c r="G777" s="13">
        <f t="shared" si="27"/>
        <v>-30195</v>
      </c>
    </row>
    <row r="778" spans="1:7" ht="14.25" x14ac:dyDescent="0.2">
      <c r="A778" s="52">
        <v>773</v>
      </c>
      <c r="B778" s="7" t="s">
        <v>85</v>
      </c>
      <c r="C778" s="8">
        <v>12651.89</v>
      </c>
      <c r="D778" s="25">
        <v>42277</v>
      </c>
      <c r="E778" s="16">
        <v>42275</v>
      </c>
      <c r="F778" s="12">
        <f t="shared" si="26"/>
        <v>-2</v>
      </c>
      <c r="G778" s="13">
        <f t="shared" si="27"/>
        <v>-25303.78</v>
      </c>
    </row>
    <row r="779" spans="1:7" ht="14.25" x14ac:dyDescent="0.2">
      <c r="A779" s="52">
        <v>774</v>
      </c>
      <c r="B779" s="7" t="s">
        <v>14</v>
      </c>
      <c r="C779" s="8">
        <v>495.55</v>
      </c>
      <c r="D779" s="25">
        <v>42277</v>
      </c>
      <c r="E779" s="16">
        <v>42275</v>
      </c>
      <c r="F779" s="12">
        <f t="shared" si="26"/>
        <v>-2</v>
      </c>
      <c r="G779" s="13">
        <f t="shared" si="27"/>
        <v>-991.1</v>
      </c>
    </row>
    <row r="780" spans="1:7" ht="14.25" x14ac:dyDescent="0.2">
      <c r="A780" s="52">
        <v>775</v>
      </c>
      <c r="B780" s="7" t="s">
        <v>34</v>
      </c>
      <c r="C780" s="8">
        <v>14767.66</v>
      </c>
      <c r="D780" s="25">
        <v>42280</v>
      </c>
      <c r="E780" s="16">
        <v>42275</v>
      </c>
      <c r="F780" s="12">
        <f t="shared" si="26"/>
        <v>-5</v>
      </c>
      <c r="G780" s="13">
        <f t="shared" si="27"/>
        <v>-73838.3</v>
      </c>
    </row>
    <row r="781" spans="1:7" ht="14.25" x14ac:dyDescent="0.2">
      <c r="A781" s="52">
        <v>776</v>
      </c>
      <c r="B781" s="7" t="s">
        <v>165</v>
      </c>
      <c r="C781" s="8">
        <v>3050</v>
      </c>
      <c r="D781" s="25">
        <v>42271</v>
      </c>
      <c r="E781" s="16">
        <v>42275</v>
      </c>
      <c r="F781" s="12">
        <f t="shared" si="26"/>
        <v>4</v>
      </c>
      <c r="G781" s="13">
        <f t="shared" si="27"/>
        <v>12200</v>
      </c>
    </row>
    <row r="782" spans="1:7" ht="14.25" x14ac:dyDescent="0.2">
      <c r="A782" s="52">
        <v>777</v>
      </c>
      <c r="B782" s="7" t="s">
        <v>24</v>
      </c>
      <c r="C782" s="8">
        <v>2500</v>
      </c>
      <c r="D782" s="25">
        <v>42276</v>
      </c>
      <c r="E782" s="16">
        <v>42276</v>
      </c>
      <c r="F782" s="12">
        <f t="shared" si="26"/>
        <v>0</v>
      </c>
      <c r="G782" s="13">
        <f t="shared" si="27"/>
        <v>0</v>
      </c>
    </row>
    <row r="783" spans="1:7" ht="14.25" x14ac:dyDescent="0.2">
      <c r="A783" s="52">
        <v>778</v>
      </c>
      <c r="B783" s="7" t="s">
        <v>22</v>
      </c>
      <c r="C783" s="8">
        <v>2500</v>
      </c>
      <c r="D783" s="25">
        <v>42276</v>
      </c>
      <c r="E783" s="16">
        <v>42276</v>
      </c>
      <c r="F783" s="12">
        <f t="shared" si="26"/>
        <v>0</v>
      </c>
      <c r="G783" s="13">
        <f t="shared" si="27"/>
        <v>0</v>
      </c>
    </row>
    <row r="784" spans="1:7" ht="14.25" x14ac:dyDescent="0.2">
      <c r="A784" s="52">
        <v>779</v>
      </c>
      <c r="B784" s="7" t="s">
        <v>107</v>
      </c>
      <c r="C784" s="8">
        <v>2073.4700000000003</v>
      </c>
      <c r="D784" s="25">
        <v>42338</v>
      </c>
      <c r="E784" s="16">
        <v>42276</v>
      </c>
      <c r="F784" s="12">
        <f t="shared" si="26"/>
        <v>-62</v>
      </c>
      <c r="G784" s="13">
        <f t="shared" si="27"/>
        <v>-128555.14000000001</v>
      </c>
    </row>
    <row r="785" spans="1:7" ht="14.25" x14ac:dyDescent="0.2">
      <c r="A785" s="52">
        <v>780</v>
      </c>
      <c r="B785" s="7" t="s">
        <v>33</v>
      </c>
      <c r="C785" s="8">
        <v>712.54</v>
      </c>
      <c r="D785" s="25">
        <v>42276</v>
      </c>
      <c r="E785" s="16">
        <v>42276</v>
      </c>
      <c r="F785" s="12">
        <f t="shared" si="26"/>
        <v>0</v>
      </c>
      <c r="G785" s="13">
        <f t="shared" si="27"/>
        <v>0</v>
      </c>
    </row>
    <row r="786" spans="1:7" ht="14.25" x14ac:dyDescent="0.2">
      <c r="A786" s="52">
        <v>781</v>
      </c>
      <c r="B786" s="26" t="s">
        <v>159</v>
      </c>
      <c r="C786" s="29">
        <v>201.69</v>
      </c>
      <c r="D786" s="25">
        <v>42278</v>
      </c>
      <c r="E786" s="30">
        <v>42278</v>
      </c>
      <c r="F786" s="12">
        <f t="shared" si="26"/>
        <v>0</v>
      </c>
      <c r="G786" s="13">
        <f t="shared" si="27"/>
        <v>0</v>
      </c>
    </row>
    <row r="787" spans="1:7" ht="14.25" x14ac:dyDescent="0.2">
      <c r="A787" s="52">
        <v>782</v>
      </c>
      <c r="B787" s="26" t="s">
        <v>103</v>
      </c>
      <c r="C787" s="29">
        <v>43977.34</v>
      </c>
      <c r="D787" s="25">
        <v>42277</v>
      </c>
      <c r="E787" s="30">
        <v>42282</v>
      </c>
      <c r="F787" s="12">
        <f t="shared" ref="F787:F849" si="28">E787-D787</f>
        <v>5</v>
      </c>
      <c r="G787" s="13">
        <f t="shared" si="27"/>
        <v>219886.69999999998</v>
      </c>
    </row>
    <row r="788" spans="1:7" ht="14.25" x14ac:dyDescent="0.2">
      <c r="A788" s="52">
        <v>783</v>
      </c>
      <c r="B788" s="26" t="s">
        <v>100</v>
      </c>
      <c r="C788" s="29">
        <v>27.45</v>
      </c>
      <c r="D788" s="25">
        <v>42277</v>
      </c>
      <c r="E788" s="30">
        <v>42283</v>
      </c>
      <c r="F788" s="12">
        <f t="shared" si="28"/>
        <v>6</v>
      </c>
      <c r="G788" s="13">
        <f t="shared" ref="G788:G850" si="29">F788*C788</f>
        <v>164.7</v>
      </c>
    </row>
    <row r="789" spans="1:7" ht="14.25" x14ac:dyDescent="0.2">
      <c r="A789" s="52">
        <v>784</v>
      </c>
      <c r="B789" s="26" t="s">
        <v>100</v>
      </c>
      <c r="C789" s="29">
        <v>47.58</v>
      </c>
      <c r="D789" s="25">
        <v>42308</v>
      </c>
      <c r="E789" s="30">
        <v>42283</v>
      </c>
      <c r="F789" s="12">
        <f t="shared" si="28"/>
        <v>-25</v>
      </c>
      <c r="G789" s="13">
        <f t="shared" si="29"/>
        <v>-1189.5</v>
      </c>
    </row>
    <row r="790" spans="1:7" ht="14.25" x14ac:dyDescent="0.2">
      <c r="A790" s="52">
        <v>785</v>
      </c>
      <c r="B790" s="26" t="s">
        <v>163</v>
      </c>
      <c r="C790" s="29">
        <v>2164.71</v>
      </c>
      <c r="D790" s="25">
        <v>42308</v>
      </c>
      <c r="E790" s="30">
        <v>42283</v>
      </c>
      <c r="F790" s="12">
        <f t="shared" si="28"/>
        <v>-25</v>
      </c>
      <c r="G790" s="13">
        <f t="shared" si="29"/>
        <v>-54117.75</v>
      </c>
    </row>
    <row r="791" spans="1:7" ht="14.25" x14ac:dyDescent="0.2">
      <c r="A791" s="52">
        <v>786</v>
      </c>
      <c r="B791" s="26" t="s">
        <v>174</v>
      </c>
      <c r="C791" s="29">
        <v>5307</v>
      </c>
      <c r="D791" s="25">
        <v>42308</v>
      </c>
      <c r="E791" s="30">
        <v>42283</v>
      </c>
      <c r="F791" s="12">
        <f t="shared" si="28"/>
        <v>-25</v>
      </c>
      <c r="G791" s="13">
        <f t="shared" si="29"/>
        <v>-132675</v>
      </c>
    </row>
    <row r="792" spans="1:7" ht="14.25" x14ac:dyDescent="0.2">
      <c r="A792" s="52">
        <v>787</v>
      </c>
      <c r="B792" s="26" t="s">
        <v>81</v>
      </c>
      <c r="C792" s="29">
        <v>10000</v>
      </c>
      <c r="D792" s="25">
        <v>42286</v>
      </c>
      <c r="E792" s="30">
        <v>42283</v>
      </c>
      <c r="F792" s="12">
        <f t="shared" si="28"/>
        <v>-3</v>
      </c>
      <c r="G792" s="13">
        <f t="shared" si="29"/>
        <v>-30000</v>
      </c>
    </row>
    <row r="793" spans="1:7" ht="14.25" x14ac:dyDescent="0.2">
      <c r="A793" s="52">
        <v>788</v>
      </c>
      <c r="B793" s="26" t="s">
        <v>160</v>
      </c>
      <c r="C793" s="29">
        <v>1732.89</v>
      </c>
      <c r="D793" s="25">
        <v>42293</v>
      </c>
      <c r="E793" s="30">
        <v>42286</v>
      </c>
      <c r="F793" s="12">
        <f t="shared" si="28"/>
        <v>-7</v>
      </c>
      <c r="G793" s="13">
        <f t="shared" si="29"/>
        <v>-12130.230000000001</v>
      </c>
    </row>
    <row r="794" spans="1:7" ht="14.25" x14ac:dyDescent="0.2">
      <c r="A794" s="52">
        <v>789</v>
      </c>
      <c r="B794" s="26" t="s">
        <v>8</v>
      </c>
      <c r="C794" s="29">
        <v>27.04</v>
      </c>
      <c r="D794" s="25">
        <v>42290</v>
      </c>
      <c r="E794" s="30">
        <v>42290</v>
      </c>
      <c r="F794" s="12">
        <f t="shared" si="28"/>
        <v>0</v>
      </c>
      <c r="G794" s="13">
        <f t="shared" si="29"/>
        <v>0</v>
      </c>
    </row>
    <row r="795" spans="1:7" ht="14.25" x14ac:dyDescent="0.2">
      <c r="A795" s="52">
        <v>790</v>
      </c>
      <c r="B795" s="26" t="s">
        <v>53</v>
      </c>
      <c r="C795" s="29">
        <v>38.5</v>
      </c>
      <c r="D795" s="25">
        <v>42292</v>
      </c>
      <c r="E795" s="30">
        <v>42291</v>
      </c>
      <c r="F795" s="12">
        <f t="shared" si="28"/>
        <v>-1</v>
      </c>
      <c r="G795" s="13">
        <f t="shared" si="29"/>
        <v>-38.5</v>
      </c>
    </row>
    <row r="796" spans="1:7" ht="14.25" x14ac:dyDescent="0.2">
      <c r="A796" s="52">
        <v>791</v>
      </c>
      <c r="B796" s="26" t="s">
        <v>34</v>
      </c>
      <c r="C796" s="29">
        <v>7503.28</v>
      </c>
      <c r="D796" s="24">
        <v>42292</v>
      </c>
      <c r="E796" s="30">
        <v>42291</v>
      </c>
      <c r="F796" s="12">
        <f t="shared" si="28"/>
        <v>-1</v>
      </c>
      <c r="G796" s="13">
        <f t="shared" si="29"/>
        <v>-7503.28</v>
      </c>
    </row>
    <row r="797" spans="1:7" ht="14.25" x14ac:dyDescent="0.2">
      <c r="A797" s="52">
        <v>792</v>
      </c>
      <c r="B797" s="26" t="s">
        <v>90</v>
      </c>
      <c r="C797" s="29">
        <v>176</v>
      </c>
      <c r="D797" s="25">
        <v>42253</v>
      </c>
      <c r="E797" s="30">
        <v>42292</v>
      </c>
      <c r="F797" s="12">
        <f t="shared" si="28"/>
        <v>39</v>
      </c>
      <c r="G797" s="13">
        <f t="shared" si="29"/>
        <v>6864</v>
      </c>
    </row>
    <row r="798" spans="1:7" ht="14.25" x14ac:dyDescent="0.2">
      <c r="A798" s="52">
        <v>793</v>
      </c>
      <c r="B798" s="26" t="s">
        <v>2</v>
      </c>
      <c r="C798" s="29">
        <v>30.5</v>
      </c>
      <c r="D798" s="25">
        <v>42124</v>
      </c>
      <c r="E798" s="30">
        <v>42292</v>
      </c>
      <c r="F798" s="12">
        <f t="shared" si="28"/>
        <v>168</v>
      </c>
      <c r="G798" s="13">
        <f t="shared" si="29"/>
        <v>5124</v>
      </c>
    </row>
    <row r="799" spans="1:7" ht="14.25" x14ac:dyDescent="0.2">
      <c r="A799" s="52">
        <v>794</v>
      </c>
      <c r="B799" s="26" t="s">
        <v>2</v>
      </c>
      <c r="C799" s="29">
        <v>639.28</v>
      </c>
      <c r="D799" s="25">
        <v>42308</v>
      </c>
      <c r="E799" s="30">
        <v>42292</v>
      </c>
      <c r="F799" s="12">
        <f t="shared" si="28"/>
        <v>-16</v>
      </c>
      <c r="G799" s="13">
        <f t="shared" si="29"/>
        <v>-10228.48</v>
      </c>
    </row>
    <row r="800" spans="1:7" ht="14.25" x14ac:dyDescent="0.2">
      <c r="A800" s="52">
        <v>795</v>
      </c>
      <c r="B800" s="26" t="s">
        <v>2</v>
      </c>
      <c r="C800" s="29">
        <v>207.4</v>
      </c>
      <c r="D800" s="25">
        <v>42338</v>
      </c>
      <c r="E800" s="30">
        <v>42292</v>
      </c>
      <c r="F800" s="12">
        <f t="shared" si="28"/>
        <v>-46</v>
      </c>
      <c r="G800" s="13">
        <f t="shared" si="29"/>
        <v>-9540.4</v>
      </c>
    </row>
    <row r="801" spans="1:7" ht="14.25" x14ac:dyDescent="0.2">
      <c r="A801" s="52">
        <v>796</v>
      </c>
      <c r="B801" s="26" t="s">
        <v>108</v>
      </c>
      <c r="C801" s="29">
        <v>353.8</v>
      </c>
      <c r="D801" s="24">
        <v>42206</v>
      </c>
      <c r="E801" s="30">
        <v>42292</v>
      </c>
      <c r="F801" s="12">
        <f t="shared" si="28"/>
        <v>86</v>
      </c>
      <c r="G801" s="13">
        <f t="shared" si="29"/>
        <v>30426.799999999999</v>
      </c>
    </row>
    <row r="802" spans="1:7" ht="14.25" x14ac:dyDescent="0.2">
      <c r="A802" s="52">
        <v>797</v>
      </c>
      <c r="B802" s="26" t="s">
        <v>108</v>
      </c>
      <c r="C802" s="29">
        <v>82.2</v>
      </c>
      <c r="D802" s="24">
        <v>42214</v>
      </c>
      <c r="E802" s="30">
        <v>42292</v>
      </c>
      <c r="F802" s="12">
        <f t="shared" si="28"/>
        <v>78</v>
      </c>
      <c r="G802" s="13">
        <f t="shared" si="29"/>
        <v>6411.6</v>
      </c>
    </row>
    <row r="803" spans="1:7" ht="14.25" x14ac:dyDescent="0.2">
      <c r="A803" s="52">
        <v>798</v>
      </c>
      <c r="B803" s="26" t="s">
        <v>108</v>
      </c>
      <c r="C803" s="29">
        <v>378.2</v>
      </c>
      <c r="D803" s="24">
        <v>42277</v>
      </c>
      <c r="E803" s="30">
        <v>42292</v>
      </c>
      <c r="F803" s="12">
        <f t="shared" si="28"/>
        <v>15</v>
      </c>
      <c r="G803" s="13">
        <f t="shared" si="29"/>
        <v>5673</v>
      </c>
    </row>
    <row r="804" spans="1:7" ht="14.25" x14ac:dyDescent="0.2">
      <c r="A804" s="52">
        <v>799</v>
      </c>
      <c r="B804" s="26" t="s">
        <v>17</v>
      </c>
      <c r="C804" s="29">
        <v>203.08</v>
      </c>
      <c r="D804" s="25">
        <v>42613</v>
      </c>
      <c r="E804" s="30">
        <v>42292</v>
      </c>
      <c r="F804" s="12">
        <f t="shared" si="28"/>
        <v>-321</v>
      </c>
      <c r="G804" s="13">
        <f t="shared" si="29"/>
        <v>-65188.680000000008</v>
      </c>
    </row>
    <row r="805" spans="1:7" ht="14.25" x14ac:dyDescent="0.2">
      <c r="A805" s="52">
        <v>800</v>
      </c>
      <c r="B805" s="26" t="s">
        <v>17</v>
      </c>
      <c r="C805" s="29">
        <v>613.15</v>
      </c>
      <c r="D805" s="25">
        <v>42676</v>
      </c>
      <c r="E805" s="30">
        <v>42292</v>
      </c>
      <c r="F805" s="12">
        <f t="shared" si="28"/>
        <v>-384</v>
      </c>
      <c r="G805" s="13">
        <f t="shared" si="29"/>
        <v>-235449.59999999998</v>
      </c>
    </row>
    <row r="806" spans="1:7" ht="14.25" x14ac:dyDescent="0.2">
      <c r="A806" s="52">
        <v>801</v>
      </c>
      <c r="B806" s="26" t="s">
        <v>63</v>
      </c>
      <c r="C806" s="29">
        <v>273.77</v>
      </c>
      <c r="D806" s="25">
        <v>42308</v>
      </c>
      <c r="E806" s="30">
        <v>42292</v>
      </c>
      <c r="F806" s="12">
        <f t="shared" si="28"/>
        <v>-16</v>
      </c>
      <c r="G806" s="13">
        <f t="shared" si="29"/>
        <v>-4380.32</v>
      </c>
    </row>
    <row r="807" spans="1:7" ht="14.25" x14ac:dyDescent="0.2">
      <c r="A807" s="52">
        <v>802</v>
      </c>
      <c r="B807" s="26" t="s">
        <v>63</v>
      </c>
      <c r="C807" s="29">
        <v>490.94</v>
      </c>
      <c r="D807" s="25">
        <v>42308</v>
      </c>
      <c r="E807" s="30">
        <v>42292</v>
      </c>
      <c r="F807" s="12">
        <f t="shared" si="28"/>
        <v>-16</v>
      </c>
      <c r="G807" s="13">
        <f t="shared" si="29"/>
        <v>-7855.04</v>
      </c>
    </row>
    <row r="808" spans="1:7" ht="14.25" x14ac:dyDescent="0.2">
      <c r="A808" s="52">
        <v>803</v>
      </c>
      <c r="B808" s="26" t="s">
        <v>63</v>
      </c>
      <c r="C808" s="29">
        <v>2415.7600000000002</v>
      </c>
      <c r="D808" s="25">
        <v>42308</v>
      </c>
      <c r="E808" s="30">
        <v>42292</v>
      </c>
      <c r="F808" s="12">
        <f t="shared" si="28"/>
        <v>-16</v>
      </c>
      <c r="G808" s="13">
        <f t="shared" si="29"/>
        <v>-38652.160000000003</v>
      </c>
    </row>
    <row r="809" spans="1:7" ht="14.25" x14ac:dyDescent="0.2">
      <c r="A809" s="52">
        <v>804</v>
      </c>
      <c r="B809" s="26" t="s">
        <v>28</v>
      </c>
      <c r="C809" s="29">
        <v>166484.97</v>
      </c>
      <c r="D809" s="24">
        <v>42247</v>
      </c>
      <c r="E809" s="30">
        <v>42292</v>
      </c>
      <c r="F809" s="12">
        <f t="shared" si="28"/>
        <v>45</v>
      </c>
      <c r="G809" s="13">
        <f t="shared" si="29"/>
        <v>7491823.6500000004</v>
      </c>
    </row>
    <row r="810" spans="1:7" ht="14.25" x14ac:dyDescent="0.2">
      <c r="A810" s="52">
        <v>805</v>
      </c>
      <c r="B810" s="26" t="s">
        <v>89</v>
      </c>
      <c r="C810" s="29">
        <v>8678.92</v>
      </c>
      <c r="D810" s="25">
        <v>42292</v>
      </c>
      <c r="E810" s="30">
        <v>42292</v>
      </c>
      <c r="F810" s="12">
        <f t="shared" si="28"/>
        <v>0</v>
      </c>
      <c r="G810" s="13">
        <f t="shared" si="29"/>
        <v>0</v>
      </c>
    </row>
    <row r="811" spans="1:7" ht="14.25" x14ac:dyDescent="0.2">
      <c r="A811" s="52">
        <v>806</v>
      </c>
      <c r="B811" s="26" t="s">
        <v>48</v>
      </c>
      <c r="C811" s="29">
        <v>1098</v>
      </c>
      <c r="D811" s="25">
        <v>42308</v>
      </c>
      <c r="E811" s="30">
        <v>42292</v>
      </c>
      <c r="F811" s="12">
        <f t="shared" si="28"/>
        <v>-16</v>
      </c>
      <c r="G811" s="13">
        <f t="shared" si="29"/>
        <v>-17568</v>
      </c>
    </row>
    <row r="812" spans="1:7" ht="14.25" x14ac:dyDescent="0.2">
      <c r="A812" s="52">
        <v>807</v>
      </c>
      <c r="B812" s="26" t="s">
        <v>95</v>
      </c>
      <c r="C812" s="29">
        <v>1366.4</v>
      </c>
      <c r="D812" s="25">
        <v>42286</v>
      </c>
      <c r="E812" s="30">
        <v>42292</v>
      </c>
      <c r="F812" s="12">
        <f t="shared" si="28"/>
        <v>6</v>
      </c>
      <c r="G812" s="13">
        <f t="shared" si="29"/>
        <v>8198.4000000000015</v>
      </c>
    </row>
    <row r="813" spans="1:7" ht="14.25" x14ac:dyDescent="0.2">
      <c r="A813" s="52">
        <v>808</v>
      </c>
      <c r="B813" s="26" t="s">
        <v>15</v>
      </c>
      <c r="C813" s="29">
        <v>75</v>
      </c>
      <c r="D813" s="25">
        <v>42289</v>
      </c>
      <c r="E813" s="30">
        <v>42293</v>
      </c>
      <c r="F813" s="12">
        <f t="shared" si="28"/>
        <v>4</v>
      </c>
      <c r="G813" s="13">
        <f t="shared" si="29"/>
        <v>300</v>
      </c>
    </row>
    <row r="814" spans="1:7" ht="14.25" x14ac:dyDescent="0.2">
      <c r="A814" s="52">
        <v>809</v>
      </c>
      <c r="B814" s="26" t="s">
        <v>39</v>
      </c>
      <c r="C814" s="29">
        <v>1647</v>
      </c>
      <c r="D814" s="25">
        <v>42308</v>
      </c>
      <c r="E814" s="30">
        <v>42293</v>
      </c>
      <c r="F814" s="12">
        <f t="shared" si="28"/>
        <v>-15</v>
      </c>
      <c r="G814" s="13">
        <f t="shared" si="29"/>
        <v>-24705</v>
      </c>
    </row>
    <row r="815" spans="1:7" ht="14.25" x14ac:dyDescent="0.2">
      <c r="A815" s="52">
        <v>810</v>
      </c>
      <c r="B815" s="26" t="s">
        <v>41</v>
      </c>
      <c r="C815" s="29">
        <v>261.02999999999997</v>
      </c>
      <c r="D815" s="25">
        <v>42295</v>
      </c>
      <c r="E815" s="30">
        <v>42293</v>
      </c>
      <c r="F815" s="12">
        <f t="shared" si="28"/>
        <v>-2</v>
      </c>
      <c r="G815" s="13">
        <f t="shared" si="29"/>
        <v>-522.05999999999995</v>
      </c>
    </row>
    <row r="816" spans="1:7" ht="14.25" x14ac:dyDescent="0.2">
      <c r="A816" s="52">
        <v>811</v>
      </c>
      <c r="B816" s="26" t="s">
        <v>41</v>
      </c>
      <c r="C816" s="29">
        <v>54.9</v>
      </c>
      <c r="D816" s="25">
        <v>42307</v>
      </c>
      <c r="E816" s="30">
        <v>42293</v>
      </c>
      <c r="F816" s="12">
        <f t="shared" si="28"/>
        <v>-14</v>
      </c>
      <c r="G816" s="13">
        <f t="shared" si="29"/>
        <v>-768.6</v>
      </c>
    </row>
    <row r="817" spans="1:7" ht="14.25" x14ac:dyDescent="0.2">
      <c r="A817" s="52">
        <v>812</v>
      </c>
      <c r="B817" s="26" t="s">
        <v>180</v>
      </c>
      <c r="C817" s="29">
        <v>57496.11</v>
      </c>
      <c r="D817" s="25">
        <v>42292</v>
      </c>
      <c r="E817" s="30">
        <v>42293</v>
      </c>
      <c r="F817" s="12">
        <f t="shared" si="28"/>
        <v>1</v>
      </c>
      <c r="G817" s="13">
        <f t="shared" si="29"/>
        <v>57496.11</v>
      </c>
    </row>
    <row r="818" spans="1:7" ht="14.25" x14ac:dyDescent="0.2">
      <c r="A818" s="52">
        <v>813</v>
      </c>
      <c r="B818" s="26" t="s">
        <v>63</v>
      </c>
      <c r="C818" s="29">
        <v>100.58</v>
      </c>
      <c r="D818" s="25">
        <v>42308</v>
      </c>
      <c r="E818" s="30">
        <v>42296</v>
      </c>
      <c r="F818" s="12">
        <f t="shared" si="28"/>
        <v>-12</v>
      </c>
      <c r="G818" s="13">
        <f t="shared" si="29"/>
        <v>-1206.96</v>
      </c>
    </row>
    <row r="819" spans="1:7" ht="14.25" x14ac:dyDescent="0.2">
      <c r="A819" s="52">
        <v>814</v>
      </c>
      <c r="B819" s="26" t="s">
        <v>63</v>
      </c>
      <c r="C819" s="29">
        <v>109.81</v>
      </c>
      <c r="D819" s="25">
        <v>42308</v>
      </c>
      <c r="E819" s="30">
        <v>42296</v>
      </c>
      <c r="F819" s="12">
        <f t="shared" si="28"/>
        <v>-12</v>
      </c>
      <c r="G819" s="13">
        <f t="shared" si="29"/>
        <v>-1317.72</v>
      </c>
    </row>
    <row r="820" spans="1:7" ht="14.25" x14ac:dyDescent="0.2">
      <c r="A820" s="52">
        <v>815</v>
      </c>
      <c r="B820" s="26" t="s">
        <v>63</v>
      </c>
      <c r="C820" s="29">
        <v>330.02</v>
      </c>
      <c r="D820" s="25">
        <v>42308</v>
      </c>
      <c r="E820" s="30">
        <v>42296</v>
      </c>
      <c r="F820" s="12">
        <f t="shared" si="28"/>
        <v>-12</v>
      </c>
      <c r="G820" s="13">
        <f t="shared" si="29"/>
        <v>-3960.24</v>
      </c>
    </row>
    <row r="821" spans="1:7" ht="14.25" x14ac:dyDescent="0.2">
      <c r="A821" s="52">
        <v>816</v>
      </c>
      <c r="B821" s="26" t="s">
        <v>44</v>
      </c>
      <c r="C821" s="29">
        <v>751.52</v>
      </c>
      <c r="D821" s="25">
        <v>42338</v>
      </c>
      <c r="E821" s="30">
        <v>42296</v>
      </c>
      <c r="F821" s="12">
        <f t="shared" si="28"/>
        <v>-42</v>
      </c>
      <c r="G821" s="13">
        <f t="shared" si="29"/>
        <v>-31563.84</v>
      </c>
    </row>
    <row r="822" spans="1:7" ht="14.25" x14ac:dyDescent="0.2">
      <c r="A822" s="52">
        <v>817</v>
      </c>
      <c r="B822" s="26" t="s">
        <v>13</v>
      </c>
      <c r="C822" s="29">
        <v>2656.28</v>
      </c>
      <c r="D822" s="24">
        <v>42277</v>
      </c>
      <c r="E822" s="30">
        <v>42296</v>
      </c>
      <c r="F822" s="12">
        <f t="shared" si="28"/>
        <v>19</v>
      </c>
      <c r="G822" s="13">
        <f t="shared" si="29"/>
        <v>50469.320000000007</v>
      </c>
    </row>
    <row r="823" spans="1:7" ht="14.25" x14ac:dyDescent="0.2">
      <c r="A823" s="52">
        <v>818</v>
      </c>
      <c r="B823" s="26" t="s">
        <v>25</v>
      </c>
      <c r="C823" s="29">
        <v>1988.31</v>
      </c>
      <c r="D823" s="25">
        <v>42308</v>
      </c>
      <c r="E823" s="30">
        <v>42296</v>
      </c>
      <c r="F823" s="12">
        <f t="shared" si="28"/>
        <v>-12</v>
      </c>
      <c r="G823" s="13">
        <f t="shared" si="29"/>
        <v>-23859.72</v>
      </c>
    </row>
    <row r="824" spans="1:7" ht="14.25" x14ac:dyDescent="0.2">
      <c r="A824" s="52">
        <v>819</v>
      </c>
      <c r="B824" s="26" t="s">
        <v>118</v>
      </c>
      <c r="C824" s="29">
        <v>750</v>
      </c>
      <c r="D824" s="24">
        <v>42308</v>
      </c>
      <c r="E824" s="30">
        <v>42296</v>
      </c>
      <c r="F824" s="12">
        <f t="shared" si="28"/>
        <v>-12</v>
      </c>
      <c r="G824" s="13">
        <f t="shared" si="29"/>
        <v>-9000</v>
      </c>
    </row>
    <row r="825" spans="1:7" ht="14.25" x14ac:dyDescent="0.2">
      <c r="A825" s="52">
        <v>820</v>
      </c>
      <c r="B825" s="26" t="s">
        <v>38</v>
      </c>
      <c r="C825" s="29">
        <v>7589.31</v>
      </c>
      <c r="D825" s="25">
        <v>42307</v>
      </c>
      <c r="E825" s="30">
        <v>42296</v>
      </c>
      <c r="F825" s="12">
        <f t="shared" si="28"/>
        <v>-11</v>
      </c>
      <c r="G825" s="13">
        <f t="shared" si="29"/>
        <v>-83482.41</v>
      </c>
    </row>
    <row r="826" spans="1:7" ht="14.25" x14ac:dyDescent="0.2">
      <c r="A826" s="52">
        <v>821</v>
      </c>
      <c r="B826" s="26" t="s">
        <v>57</v>
      </c>
      <c r="C826" s="29">
        <v>4961.33</v>
      </c>
      <c r="D826" s="25">
        <v>42308</v>
      </c>
      <c r="E826" s="30">
        <v>42297</v>
      </c>
      <c r="F826" s="12">
        <f t="shared" si="28"/>
        <v>-11</v>
      </c>
      <c r="G826" s="13">
        <f t="shared" si="29"/>
        <v>-54574.63</v>
      </c>
    </row>
    <row r="827" spans="1:7" ht="14.25" x14ac:dyDescent="0.2">
      <c r="A827" s="52">
        <v>822</v>
      </c>
      <c r="B827" s="26" t="s">
        <v>34</v>
      </c>
      <c r="C827" s="29">
        <v>7557.95</v>
      </c>
      <c r="D827" s="25">
        <v>42300</v>
      </c>
      <c r="E827" s="30">
        <v>42297</v>
      </c>
      <c r="F827" s="12">
        <f t="shared" si="28"/>
        <v>-3</v>
      </c>
      <c r="G827" s="13">
        <f t="shared" si="29"/>
        <v>-22673.85</v>
      </c>
    </row>
    <row r="828" spans="1:7" ht="14.25" x14ac:dyDescent="0.2">
      <c r="A828" s="52">
        <v>823</v>
      </c>
      <c r="B828" s="26" t="s">
        <v>161</v>
      </c>
      <c r="C828" s="29">
        <v>987.08</v>
      </c>
      <c r="D828" s="15">
        <v>42308</v>
      </c>
      <c r="E828" s="30">
        <v>42297</v>
      </c>
      <c r="F828" s="12">
        <f t="shared" si="28"/>
        <v>-11</v>
      </c>
      <c r="G828" s="13">
        <f t="shared" si="29"/>
        <v>-10857.880000000001</v>
      </c>
    </row>
    <row r="829" spans="1:7" ht="14.25" x14ac:dyDescent="0.2">
      <c r="A829" s="52">
        <v>824</v>
      </c>
      <c r="B829" s="26" t="s">
        <v>14</v>
      </c>
      <c r="C829" s="29">
        <v>520.79999999999995</v>
      </c>
      <c r="D829" s="15">
        <v>42307</v>
      </c>
      <c r="E829" s="30">
        <v>42298</v>
      </c>
      <c r="F829" s="12">
        <f t="shared" si="28"/>
        <v>-9</v>
      </c>
      <c r="G829" s="13">
        <f t="shared" si="29"/>
        <v>-4687.2</v>
      </c>
    </row>
    <row r="830" spans="1:7" ht="14.25" x14ac:dyDescent="0.2">
      <c r="A830" s="52">
        <v>825</v>
      </c>
      <c r="B830" s="26" t="s">
        <v>152</v>
      </c>
      <c r="C830" s="29">
        <v>1560.74</v>
      </c>
      <c r="D830" s="15">
        <v>42277</v>
      </c>
      <c r="E830" s="30">
        <v>42298</v>
      </c>
      <c r="F830" s="12">
        <f t="shared" si="28"/>
        <v>21</v>
      </c>
      <c r="G830" s="13">
        <f t="shared" si="29"/>
        <v>32775.54</v>
      </c>
    </row>
    <row r="831" spans="1:7" ht="14.25" x14ac:dyDescent="0.2">
      <c r="A831" s="52">
        <v>826</v>
      </c>
      <c r="B831" s="26" t="s">
        <v>152</v>
      </c>
      <c r="C831" s="29">
        <v>1476.19</v>
      </c>
      <c r="D831" s="15">
        <v>42280</v>
      </c>
      <c r="E831" s="30">
        <v>42298</v>
      </c>
      <c r="F831" s="12">
        <f t="shared" si="28"/>
        <v>18</v>
      </c>
      <c r="G831" s="13">
        <f t="shared" si="29"/>
        <v>26571.420000000002</v>
      </c>
    </row>
    <row r="832" spans="1:7" ht="14.25" x14ac:dyDescent="0.2">
      <c r="A832" s="52">
        <v>827</v>
      </c>
      <c r="B832" s="26" t="s">
        <v>39</v>
      </c>
      <c r="C832" s="29">
        <v>1096</v>
      </c>
      <c r="D832" s="25">
        <v>42308</v>
      </c>
      <c r="E832" s="30">
        <v>42298</v>
      </c>
      <c r="F832" s="12">
        <f t="shared" si="28"/>
        <v>-10</v>
      </c>
      <c r="G832" s="13">
        <f t="shared" si="29"/>
        <v>-10960</v>
      </c>
    </row>
    <row r="833" spans="1:7" ht="14.25" x14ac:dyDescent="0.2">
      <c r="A833" s="52">
        <v>828</v>
      </c>
      <c r="B833" s="26" t="s">
        <v>4</v>
      </c>
      <c r="C833" s="29">
        <v>476.58</v>
      </c>
      <c r="D833" s="15">
        <v>42302</v>
      </c>
      <c r="E833" s="30">
        <v>42299</v>
      </c>
      <c r="F833" s="12">
        <f t="shared" si="28"/>
        <v>-3</v>
      </c>
      <c r="G833" s="13">
        <f t="shared" si="29"/>
        <v>-1429.74</v>
      </c>
    </row>
    <row r="834" spans="1:7" ht="14.25" x14ac:dyDescent="0.2">
      <c r="A834" s="52">
        <v>829</v>
      </c>
      <c r="B834" s="26" t="s">
        <v>7</v>
      </c>
      <c r="C834" s="29">
        <v>13664</v>
      </c>
      <c r="D834" s="15">
        <v>42338</v>
      </c>
      <c r="E834" s="30">
        <v>42299</v>
      </c>
      <c r="F834" s="12">
        <f t="shared" si="28"/>
        <v>-39</v>
      </c>
      <c r="G834" s="13">
        <f t="shared" si="29"/>
        <v>-532896</v>
      </c>
    </row>
    <row r="835" spans="1:7" ht="14.25" x14ac:dyDescent="0.2">
      <c r="A835" s="52">
        <v>830</v>
      </c>
      <c r="B835" s="26" t="s">
        <v>20</v>
      </c>
      <c r="C835" s="29">
        <v>127.39</v>
      </c>
      <c r="D835" s="15">
        <v>42307</v>
      </c>
      <c r="E835" s="30">
        <v>42299</v>
      </c>
      <c r="F835" s="12">
        <f t="shared" si="28"/>
        <v>-8</v>
      </c>
      <c r="G835" s="13">
        <f t="shared" si="29"/>
        <v>-1019.12</v>
      </c>
    </row>
    <row r="836" spans="1:7" ht="14.25" x14ac:dyDescent="0.2">
      <c r="A836" s="52">
        <v>831</v>
      </c>
      <c r="B836" s="26" t="s">
        <v>63</v>
      </c>
      <c r="C836" s="29">
        <v>8000</v>
      </c>
      <c r="D836" s="25">
        <v>42308</v>
      </c>
      <c r="E836" s="30">
        <v>42300</v>
      </c>
      <c r="F836" s="12">
        <f t="shared" si="28"/>
        <v>-8</v>
      </c>
      <c r="G836" s="13">
        <f t="shared" si="29"/>
        <v>-64000</v>
      </c>
    </row>
    <row r="837" spans="1:7" ht="14.25" x14ac:dyDescent="0.2">
      <c r="A837" s="52">
        <v>832</v>
      </c>
      <c r="B837" s="26" t="s">
        <v>47</v>
      </c>
      <c r="C837" s="29">
        <v>1830</v>
      </c>
      <c r="D837" s="15">
        <v>42308</v>
      </c>
      <c r="E837" s="30">
        <v>42300</v>
      </c>
      <c r="F837" s="12">
        <f t="shared" si="28"/>
        <v>-8</v>
      </c>
      <c r="G837" s="13">
        <f t="shared" si="29"/>
        <v>-14640</v>
      </c>
    </row>
    <row r="838" spans="1:7" ht="14.25" x14ac:dyDescent="0.2">
      <c r="A838" s="52">
        <v>833</v>
      </c>
      <c r="B838" s="26" t="s">
        <v>144</v>
      </c>
      <c r="C838" s="29">
        <v>3068.58</v>
      </c>
      <c r="D838" s="15">
        <v>42277</v>
      </c>
      <c r="E838" s="30">
        <v>42303</v>
      </c>
      <c r="F838" s="12">
        <f t="shared" si="28"/>
        <v>26</v>
      </c>
      <c r="G838" s="13">
        <f t="shared" si="29"/>
        <v>79783.08</v>
      </c>
    </row>
    <row r="839" spans="1:7" ht="14.25" x14ac:dyDescent="0.2">
      <c r="A839" s="52">
        <v>834</v>
      </c>
      <c r="B839" s="26" t="s">
        <v>44</v>
      </c>
      <c r="C839" s="29">
        <v>7210.2</v>
      </c>
      <c r="D839" s="15">
        <v>42308</v>
      </c>
      <c r="E839" s="30">
        <v>42303</v>
      </c>
      <c r="F839" s="12">
        <f t="shared" si="28"/>
        <v>-5</v>
      </c>
      <c r="G839" s="13">
        <f t="shared" si="29"/>
        <v>-36051</v>
      </c>
    </row>
    <row r="840" spans="1:7" ht="14.25" x14ac:dyDescent="0.2">
      <c r="A840" s="52">
        <v>835</v>
      </c>
      <c r="B840" s="26" t="s">
        <v>161</v>
      </c>
      <c r="C840" s="29">
        <v>927.2</v>
      </c>
      <c r="D840" s="15">
        <v>42309</v>
      </c>
      <c r="E840" s="30">
        <v>42303</v>
      </c>
      <c r="F840" s="12">
        <f t="shared" si="28"/>
        <v>-6</v>
      </c>
      <c r="G840" s="13">
        <f t="shared" si="29"/>
        <v>-5563.2000000000007</v>
      </c>
    </row>
    <row r="841" spans="1:7" ht="14.25" x14ac:dyDescent="0.2">
      <c r="A841" s="52">
        <v>836</v>
      </c>
      <c r="B841" s="26" t="s">
        <v>175</v>
      </c>
      <c r="C841" s="29">
        <v>1094.8499999999999</v>
      </c>
      <c r="D841" s="15">
        <v>42308</v>
      </c>
      <c r="E841" s="30">
        <v>42303</v>
      </c>
      <c r="F841" s="12">
        <f t="shared" si="28"/>
        <v>-5</v>
      </c>
      <c r="G841" s="13">
        <f t="shared" si="29"/>
        <v>-5474.25</v>
      </c>
    </row>
    <row r="842" spans="1:7" ht="14.25" x14ac:dyDescent="0.2">
      <c r="A842" s="52">
        <v>837</v>
      </c>
      <c r="B842" s="26" t="s">
        <v>49</v>
      </c>
      <c r="C842" s="29">
        <v>964.5</v>
      </c>
      <c r="D842" s="15">
        <v>42307</v>
      </c>
      <c r="E842" s="30">
        <v>42303</v>
      </c>
      <c r="F842" s="12">
        <f t="shared" si="28"/>
        <v>-4</v>
      </c>
      <c r="G842" s="13">
        <f t="shared" si="29"/>
        <v>-3858</v>
      </c>
    </row>
    <row r="843" spans="1:7" ht="14.25" x14ac:dyDescent="0.2">
      <c r="A843" s="52">
        <v>838</v>
      </c>
      <c r="B843" s="26" t="s">
        <v>89</v>
      </c>
      <c r="C843" s="29">
        <v>9214.39</v>
      </c>
      <c r="D843" s="15">
        <v>42307</v>
      </c>
      <c r="E843" s="30">
        <v>42303</v>
      </c>
      <c r="F843" s="12">
        <f t="shared" si="28"/>
        <v>-4</v>
      </c>
      <c r="G843" s="13">
        <f t="shared" si="29"/>
        <v>-36857.56</v>
      </c>
    </row>
    <row r="844" spans="1:7" ht="14.25" x14ac:dyDescent="0.2">
      <c r="A844" s="52">
        <v>839</v>
      </c>
      <c r="B844" s="26" t="s">
        <v>38</v>
      </c>
      <c r="C844" s="29">
        <v>4836</v>
      </c>
      <c r="D844" s="15">
        <v>42307</v>
      </c>
      <c r="E844" s="30">
        <v>42303</v>
      </c>
      <c r="F844" s="12">
        <f t="shared" si="28"/>
        <v>-4</v>
      </c>
      <c r="G844" s="13">
        <f t="shared" si="29"/>
        <v>-19344</v>
      </c>
    </row>
    <row r="845" spans="1:7" ht="14.25" x14ac:dyDescent="0.2">
      <c r="A845" s="52">
        <v>840</v>
      </c>
      <c r="B845" s="26" t="s">
        <v>160</v>
      </c>
      <c r="C845" s="29">
        <v>1261.1600000000001</v>
      </c>
      <c r="D845" s="15">
        <v>42304</v>
      </c>
      <c r="E845" s="30">
        <v>42303</v>
      </c>
      <c r="F845" s="12">
        <f t="shared" si="28"/>
        <v>-1</v>
      </c>
      <c r="G845" s="13">
        <f t="shared" si="29"/>
        <v>-1261.1600000000001</v>
      </c>
    </row>
    <row r="846" spans="1:7" ht="14.25" x14ac:dyDescent="0.2">
      <c r="A846" s="52">
        <v>841</v>
      </c>
      <c r="B846" s="26" t="s">
        <v>165</v>
      </c>
      <c r="C846" s="29">
        <v>3050</v>
      </c>
      <c r="D846" s="15">
        <v>42301</v>
      </c>
      <c r="E846" s="30">
        <v>42303</v>
      </c>
      <c r="F846" s="12">
        <f t="shared" si="28"/>
        <v>2</v>
      </c>
      <c r="G846" s="13">
        <f t="shared" si="29"/>
        <v>6100</v>
      </c>
    </row>
    <row r="847" spans="1:7" ht="14.25" x14ac:dyDescent="0.2">
      <c r="A847" s="52">
        <v>842</v>
      </c>
      <c r="B847" s="26" t="s">
        <v>138</v>
      </c>
      <c r="C847" s="29">
        <v>192.2</v>
      </c>
      <c r="D847" s="15">
        <v>42291</v>
      </c>
      <c r="E847" s="30">
        <v>42303</v>
      </c>
      <c r="F847" s="12">
        <f t="shared" si="28"/>
        <v>12</v>
      </c>
      <c r="G847" s="13">
        <f t="shared" si="29"/>
        <v>2306.3999999999996</v>
      </c>
    </row>
    <row r="848" spans="1:7" ht="14.25" x14ac:dyDescent="0.2">
      <c r="A848" s="52">
        <v>843</v>
      </c>
      <c r="B848" s="26" t="s">
        <v>180</v>
      </c>
      <c r="C848" s="29">
        <v>12200</v>
      </c>
      <c r="D848" s="15">
        <v>42308</v>
      </c>
      <c r="E848" s="30">
        <v>42303</v>
      </c>
      <c r="F848" s="12">
        <f t="shared" si="28"/>
        <v>-5</v>
      </c>
      <c r="G848" s="13">
        <f t="shared" si="29"/>
        <v>-61000</v>
      </c>
    </row>
    <row r="849" spans="1:7" ht="14.25" x14ac:dyDescent="0.2">
      <c r="A849" s="52">
        <v>844</v>
      </c>
      <c r="B849" s="26" t="s">
        <v>57</v>
      </c>
      <c r="C849" s="29">
        <v>4351.33</v>
      </c>
      <c r="D849" s="15">
        <v>42308</v>
      </c>
      <c r="E849" s="30">
        <v>42303</v>
      </c>
      <c r="F849" s="12">
        <f t="shared" si="28"/>
        <v>-5</v>
      </c>
      <c r="G849" s="13">
        <f t="shared" si="29"/>
        <v>-21756.65</v>
      </c>
    </row>
    <row r="850" spans="1:7" ht="14.25" x14ac:dyDescent="0.2">
      <c r="A850" s="52">
        <v>845</v>
      </c>
      <c r="B850" s="26" t="s">
        <v>180</v>
      </c>
      <c r="C850" s="29">
        <v>945.65</v>
      </c>
      <c r="D850" s="15">
        <v>41973</v>
      </c>
      <c r="E850" s="30">
        <v>42304</v>
      </c>
      <c r="F850" s="12">
        <f t="shared" ref="F850:F913" si="30">E850-D850</f>
        <v>331</v>
      </c>
      <c r="G850" s="13">
        <f t="shared" si="29"/>
        <v>313010.14999999997</v>
      </c>
    </row>
    <row r="851" spans="1:7" ht="14.25" x14ac:dyDescent="0.2">
      <c r="A851" s="52">
        <v>846</v>
      </c>
      <c r="B851" s="26" t="s">
        <v>83</v>
      </c>
      <c r="C851" s="29">
        <v>2438.4699999999998</v>
      </c>
      <c r="D851" s="15">
        <v>42306</v>
      </c>
      <c r="E851" s="30">
        <v>42304</v>
      </c>
      <c r="F851" s="12">
        <f t="shared" si="30"/>
        <v>-2</v>
      </c>
      <c r="G851" s="13">
        <f t="shared" ref="G851:G914" si="31">F851*C851</f>
        <v>-4876.9399999999996</v>
      </c>
    </row>
    <row r="852" spans="1:7" ht="14.25" x14ac:dyDescent="0.2">
      <c r="A852" s="52">
        <v>847</v>
      </c>
      <c r="B852" s="26" t="s">
        <v>173</v>
      </c>
      <c r="C852" s="29">
        <v>2404.8000000000002</v>
      </c>
      <c r="D852" s="15">
        <v>42304</v>
      </c>
      <c r="E852" s="30">
        <v>42304</v>
      </c>
      <c r="F852" s="12">
        <f t="shared" si="30"/>
        <v>0</v>
      </c>
      <c r="G852" s="13">
        <f t="shared" si="31"/>
        <v>0</v>
      </c>
    </row>
    <row r="853" spans="1:7" ht="14.25" x14ac:dyDescent="0.2">
      <c r="A853" s="52">
        <v>848</v>
      </c>
      <c r="B853" s="26" t="s">
        <v>92</v>
      </c>
      <c r="C853" s="29">
        <v>3614.41</v>
      </c>
      <c r="D853" s="15">
        <v>42308</v>
      </c>
      <c r="E853" s="30">
        <v>42304</v>
      </c>
      <c r="F853" s="12">
        <f t="shared" si="30"/>
        <v>-4</v>
      </c>
      <c r="G853" s="13">
        <f t="shared" si="31"/>
        <v>-14457.64</v>
      </c>
    </row>
    <row r="854" spans="1:7" ht="14.25" x14ac:dyDescent="0.2">
      <c r="A854" s="52">
        <v>849</v>
      </c>
      <c r="B854" s="26" t="s">
        <v>24</v>
      </c>
      <c r="C854" s="29">
        <v>470.85</v>
      </c>
      <c r="D854" s="15">
        <v>42305</v>
      </c>
      <c r="E854" s="30">
        <v>42305</v>
      </c>
      <c r="F854" s="12">
        <f t="shared" si="30"/>
        <v>0</v>
      </c>
      <c r="G854" s="13">
        <f t="shared" si="31"/>
        <v>0</v>
      </c>
    </row>
    <row r="855" spans="1:7" ht="14.25" x14ac:dyDescent="0.2">
      <c r="A855" s="52">
        <v>850</v>
      </c>
      <c r="B855" s="26" t="s">
        <v>22</v>
      </c>
      <c r="C855" s="29">
        <v>2500</v>
      </c>
      <c r="D855" s="15">
        <v>42306</v>
      </c>
      <c r="E855" s="30">
        <v>42305</v>
      </c>
      <c r="F855" s="12">
        <f t="shared" si="30"/>
        <v>-1</v>
      </c>
      <c r="G855" s="13">
        <f t="shared" si="31"/>
        <v>-2500</v>
      </c>
    </row>
    <row r="856" spans="1:7" ht="14.25" x14ac:dyDescent="0.2">
      <c r="A856" s="52">
        <v>851</v>
      </c>
      <c r="B856" s="26" t="s">
        <v>33</v>
      </c>
      <c r="C856" s="29">
        <v>712.53</v>
      </c>
      <c r="D856" s="15">
        <v>42305</v>
      </c>
      <c r="E856" s="30">
        <v>42305</v>
      </c>
      <c r="F856" s="12">
        <f t="shared" si="30"/>
        <v>0</v>
      </c>
      <c r="G856" s="13">
        <f t="shared" si="31"/>
        <v>0</v>
      </c>
    </row>
    <row r="857" spans="1:7" ht="14.25" x14ac:dyDescent="0.2">
      <c r="A857" s="52">
        <v>852</v>
      </c>
      <c r="B857" s="26" t="s">
        <v>81</v>
      </c>
      <c r="C857" s="29">
        <v>5175.96</v>
      </c>
      <c r="D857" s="28">
        <v>42305</v>
      </c>
      <c r="E857" s="30">
        <v>42305</v>
      </c>
      <c r="F857" s="12">
        <f t="shared" si="30"/>
        <v>0</v>
      </c>
      <c r="G857" s="13">
        <f t="shared" si="31"/>
        <v>0</v>
      </c>
    </row>
    <row r="858" spans="1:7" ht="14.25" x14ac:dyDescent="0.2">
      <c r="A858" s="52">
        <v>853</v>
      </c>
      <c r="B858" s="26" t="s">
        <v>45</v>
      </c>
      <c r="C858" s="29">
        <v>102.83</v>
      </c>
      <c r="D858" s="15">
        <v>42338</v>
      </c>
      <c r="E858" s="30">
        <v>42305</v>
      </c>
      <c r="F858" s="12">
        <f t="shared" si="30"/>
        <v>-33</v>
      </c>
      <c r="G858" s="13">
        <f t="shared" si="31"/>
        <v>-3393.39</v>
      </c>
    </row>
    <row r="859" spans="1:7" ht="14.25" x14ac:dyDescent="0.2">
      <c r="A859" s="52">
        <v>854</v>
      </c>
      <c r="B859" s="26" t="s">
        <v>103</v>
      </c>
      <c r="C859" s="29">
        <v>43977.34</v>
      </c>
      <c r="D859" s="15">
        <v>42307</v>
      </c>
      <c r="E859" s="30">
        <v>42305</v>
      </c>
      <c r="F859" s="12">
        <f t="shared" si="30"/>
        <v>-2</v>
      </c>
      <c r="G859" s="13">
        <f t="shared" si="31"/>
        <v>-87954.68</v>
      </c>
    </row>
    <row r="860" spans="1:7" ht="14.25" x14ac:dyDescent="0.2">
      <c r="A860" s="52">
        <v>855</v>
      </c>
      <c r="B860" s="26" t="s">
        <v>112</v>
      </c>
      <c r="C860" s="29">
        <v>918.23</v>
      </c>
      <c r="D860" s="15">
        <v>42338</v>
      </c>
      <c r="E860" s="30">
        <v>42305</v>
      </c>
      <c r="F860" s="12">
        <f t="shared" si="30"/>
        <v>-33</v>
      </c>
      <c r="G860" s="13">
        <f t="shared" si="31"/>
        <v>-30301.59</v>
      </c>
    </row>
    <row r="861" spans="1:7" ht="14.25" x14ac:dyDescent="0.2">
      <c r="A861" s="52">
        <v>856</v>
      </c>
      <c r="B861" s="26" t="s">
        <v>26</v>
      </c>
      <c r="C861" s="29">
        <v>87.6</v>
      </c>
      <c r="D861" s="15">
        <v>42305</v>
      </c>
      <c r="E861" s="30">
        <v>42305</v>
      </c>
      <c r="F861" s="12">
        <f t="shared" si="30"/>
        <v>0</v>
      </c>
      <c r="G861" s="13">
        <f t="shared" si="31"/>
        <v>0</v>
      </c>
    </row>
    <row r="862" spans="1:7" ht="14.25" x14ac:dyDescent="0.2">
      <c r="A862" s="52">
        <v>857</v>
      </c>
      <c r="B862" s="26" t="s">
        <v>78</v>
      </c>
      <c r="C862" s="29">
        <v>6567.24</v>
      </c>
      <c r="D862" s="15">
        <v>42308</v>
      </c>
      <c r="E862" s="30">
        <v>42305</v>
      </c>
      <c r="F862" s="12">
        <f t="shared" si="30"/>
        <v>-3</v>
      </c>
      <c r="G862" s="13">
        <f t="shared" si="31"/>
        <v>-19701.72</v>
      </c>
    </row>
    <row r="863" spans="1:7" ht="14.25" x14ac:dyDescent="0.2">
      <c r="A863" s="52">
        <v>858</v>
      </c>
      <c r="B863" s="26" t="s">
        <v>132</v>
      </c>
      <c r="C863" s="29">
        <v>95.39</v>
      </c>
      <c r="D863" s="15">
        <v>42306</v>
      </c>
      <c r="E863" s="30">
        <v>42306</v>
      </c>
      <c r="F863" s="12">
        <f t="shared" si="30"/>
        <v>0</v>
      </c>
      <c r="G863" s="13">
        <f t="shared" si="31"/>
        <v>0</v>
      </c>
    </row>
    <row r="864" spans="1:7" ht="14.25" x14ac:dyDescent="0.2">
      <c r="A864" s="52">
        <v>859</v>
      </c>
      <c r="B864" s="26" t="s">
        <v>132</v>
      </c>
      <c r="C864" s="29">
        <v>93.1</v>
      </c>
      <c r="D864" s="15">
        <v>42306</v>
      </c>
      <c r="E864" s="30">
        <v>42306</v>
      </c>
      <c r="F864" s="12">
        <f t="shared" si="30"/>
        <v>0</v>
      </c>
      <c r="G864" s="13">
        <f t="shared" si="31"/>
        <v>0</v>
      </c>
    </row>
    <row r="865" spans="1:7" ht="14.25" x14ac:dyDescent="0.2">
      <c r="A865" s="52">
        <v>860</v>
      </c>
      <c r="B865" s="26" t="s">
        <v>8</v>
      </c>
      <c r="C865" s="29">
        <v>14.35</v>
      </c>
      <c r="D865" s="15">
        <v>42306</v>
      </c>
      <c r="E865" s="30">
        <v>42306</v>
      </c>
      <c r="F865" s="12">
        <f t="shared" si="30"/>
        <v>0</v>
      </c>
      <c r="G865" s="13">
        <f t="shared" si="31"/>
        <v>0</v>
      </c>
    </row>
    <row r="866" spans="1:7" ht="14.25" x14ac:dyDescent="0.2">
      <c r="A866" s="52">
        <v>861</v>
      </c>
      <c r="B866" s="26" t="s">
        <v>40</v>
      </c>
      <c r="C866" s="29">
        <v>634.22</v>
      </c>
      <c r="D866" s="15">
        <v>42310</v>
      </c>
      <c r="E866" s="30">
        <v>42310</v>
      </c>
      <c r="F866" s="12">
        <f t="shared" si="30"/>
        <v>0</v>
      </c>
      <c r="G866" s="13">
        <f t="shared" si="31"/>
        <v>0</v>
      </c>
    </row>
    <row r="867" spans="1:7" ht="14.25" x14ac:dyDescent="0.2">
      <c r="A867" s="52">
        <v>862</v>
      </c>
      <c r="B867" s="26" t="s">
        <v>159</v>
      </c>
      <c r="C867" s="29">
        <v>201.69</v>
      </c>
      <c r="D867" s="15">
        <v>42310</v>
      </c>
      <c r="E867" s="30">
        <v>42310</v>
      </c>
      <c r="F867" s="12">
        <f t="shared" si="30"/>
        <v>0</v>
      </c>
      <c r="G867" s="13">
        <f t="shared" si="31"/>
        <v>0</v>
      </c>
    </row>
    <row r="868" spans="1:7" ht="14.25" x14ac:dyDescent="0.2">
      <c r="A868" s="52">
        <v>863</v>
      </c>
      <c r="B868" s="26" t="s">
        <v>53</v>
      </c>
      <c r="C868" s="29">
        <v>1481.42</v>
      </c>
      <c r="D868" s="25">
        <v>42321</v>
      </c>
      <c r="E868" s="30">
        <v>42312</v>
      </c>
      <c r="F868" s="12">
        <f t="shared" si="30"/>
        <v>-9</v>
      </c>
      <c r="G868" s="13">
        <f t="shared" si="31"/>
        <v>-13332.78</v>
      </c>
    </row>
    <row r="869" spans="1:7" ht="14.25" x14ac:dyDescent="0.2">
      <c r="A869" s="52">
        <v>864</v>
      </c>
      <c r="B869" s="26" t="s">
        <v>34</v>
      </c>
      <c r="C869" s="29">
        <v>7595.66</v>
      </c>
      <c r="D869" s="25">
        <v>42320</v>
      </c>
      <c r="E869" s="30">
        <v>42312</v>
      </c>
      <c r="F869" s="12">
        <f t="shared" si="30"/>
        <v>-8</v>
      </c>
      <c r="G869" s="13">
        <f t="shared" si="31"/>
        <v>-60765.279999999999</v>
      </c>
    </row>
    <row r="870" spans="1:7" ht="14.25" x14ac:dyDescent="0.2">
      <c r="A870" s="52">
        <v>865</v>
      </c>
      <c r="B870" s="26" t="s">
        <v>85</v>
      </c>
      <c r="C870" s="29">
        <v>12651.89</v>
      </c>
      <c r="D870" s="25">
        <v>42359</v>
      </c>
      <c r="E870" s="30">
        <v>42314</v>
      </c>
      <c r="F870" s="12">
        <f t="shared" si="30"/>
        <v>-45</v>
      </c>
      <c r="G870" s="13">
        <f t="shared" si="31"/>
        <v>-569335.04999999993</v>
      </c>
    </row>
    <row r="871" spans="1:7" ht="14.25" x14ac:dyDescent="0.2">
      <c r="A871" s="52">
        <v>866</v>
      </c>
      <c r="B871" s="26" t="s">
        <v>161</v>
      </c>
      <c r="C871" s="29">
        <v>987.08</v>
      </c>
      <c r="D871" s="25">
        <v>42338</v>
      </c>
      <c r="E871" s="30">
        <v>42314</v>
      </c>
      <c r="F871" s="12">
        <f t="shared" si="30"/>
        <v>-24</v>
      </c>
      <c r="G871" s="13">
        <f t="shared" si="31"/>
        <v>-23689.920000000002</v>
      </c>
    </row>
    <row r="872" spans="1:7" ht="14.25" x14ac:dyDescent="0.2">
      <c r="A872" s="52">
        <v>867</v>
      </c>
      <c r="B872" s="26" t="s">
        <v>98</v>
      </c>
      <c r="C872" s="29">
        <v>1952.53</v>
      </c>
      <c r="D872" s="25">
        <v>42324</v>
      </c>
      <c r="E872" s="30">
        <v>42319</v>
      </c>
      <c r="F872" s="12">
        <f t="shared" si="30"/>
        <v>-5</v>
      </c>
      <c r="G872" s="13">
        <f t="shared" si="31"/>
        <v>-9762.65</v>
      </c>
    </row>
    <row r="873" spans="1:7" ht="14.25" x14ac:dyDescent="0.2">
      <c r="A873" s="52">
        <v>868</v>
      </c>
      <c r="B873" s="26" t="s">
        <v>53</v>
      </c>
      <c r="C873" s="29">
        <v>46.5</v>
      </c>
      <c r="D873" s="25">
        <v>42324</v>
      </c>
      <c r="E873" s="30">
        <v>42319</v>
      </c>
      <c r="F873" s="12">
        <f t="shared" si="30"/>
        <v>-5</v>
      </c>
      <c r="G873" s="13">
        <f t="shared" si="31"/>
        <v>-232.5</v>
      </c>
    </row>
    <row r="874" spans="1:7" ht="14.25" x14ac:dyDescent="0.2">
      <c r="A874" s="52">
        <v>869</v>
      </c>
      <c r="B874" s="26" t="s">
        <v>89</v>
      </c>
      <c r="C874" s="29">
        <v>9207.34</v>
      </c>
      <c r="D874" s="24">
        <v>42323</v>
      </c>
      <c r="E874" s="30">
        <v>42319</v>
      </c>
      <c r="F874" s="12">
        <f t="shared" si="30"/>
        <v>-4</v>
      </c>
      <c r="G874" s="13">
        <f t="shared" si="31"/>
        <v>-36829.360000000001</v>
      </c>
    </row>
    <row r="875" spans="1:7" ht="14.25" x14ac:dyDescent="0.2">
      <c r="A875" s="52">
        <v>870</v>
      </c>
      <c r="B875" s="26" t="s">
        <v>30</v>
      </c>
      <c r="C875" s="29">
        <v>99.81</v>
      </c>
      <c r="D875" s="25">
        <v>42309</v>
      </c>
      <c r="E875" s="30">
        <v>42320</v>
      </c>
      <c r="F875" s="12">
        <f t="shared" si="30"/>
        <v>11</v>
      </c>
      <c r="G875" s="13">
        <f t="shared" si="31"/>
        <v>1097.9100000000001</v>
      </c>
    </row>
    <row r="876" spans="1:7" ht="14.25" x14ac:dyDescent="0.2">
      <c r="A876" s="52">
        <v>871</v>
      </c>
      <c r="B876" s="26" t="s">
        <v>30</v>
      </c>
      <c r="C876" s="29">
        <v>100</v>
      </c>
      <c r="D876" s="25">
        <v>42309</v>
      </c>
      <c r="E876" s="30">
        <v>42320</v>
      </c>
      <c r="F876" s="12">
        <f t="shared" si="30"/>
        <v>11</v>
      </c>
      <c r="G876" s="13">
        <f t="shared" si="31"/>
        <v>1100</v>
      </c>
    </row>
    <row r="877" spans="1:7" ht="14.25" x14ac:dyDescent="0.2">
      <c r="A877" s="52">
        <v>872</v>
      </c>
      <c r="B877" s="26" t="s">
        <v>172</v>
      </c>
      <c r="C877" s="29">
        <v>44.6</v>
      </c>
      <c r="D877" s="25">
        <v>42296</v>
      </c>
      <c r="E877" s="30">
        <v>42320</v>
      </c>
      <c r="F877" s="12">
        <f t="shared" si="30"/>
        <v>24</v>
      </c>
      <c r="G877" s="13">
        <f t="shared" si="31"/>
        <v>1070.4000000000001</v>
      </c>
    </row>
    <row r="878" spans="1:7" ht="14.25" x14ac:dyDescent="0.2">
      <c r="A878" s="52">
        <v>873</v>
      </c>
      <c r="B878" s="26" t="s">
        <v>91</v>
      </c>
      <c r="C878" s="29">
        <v>236.07</v>
      </c>
      <c r="D878" s="25">
        <v>42308</v>
      </c>
      <c r="E878" s="30">
        <v>42320</v>
      </c>
      <c r="F878" s="12">
        <f t="shared" si="30"/>
        <v>12</v>
      </c>
      <c r="G878" s="13">
        <f t="shared" si="31"/>
        <v>2832.84</v>
      </c>
    </row>
    <row r="879" spans="1:7" ht="14.25" x14ac:dyDescent="0.2">
      <c r="A879" s="52">
        <v>874</v>
      </c>
      <c r="B879" s="26" t="s">
        <v>12</v>
      </c>
      <c r="C879" s="29">
        <v>134.19999999999999</v>
      </c>
      <c r="D879" s="25">
        <v>42308</v>
      </c>
      <c r="E879" s="30">
        <v>42320</v>
      </c>
      <c r="F879" s="12">
        <f t="shared" si="30"/>
        <v>12</v>
      </c>
      <c r="G879" s="13">
        <f t="shared" si="31"/>
        <v>1610.3999999999999</v>
      </c>
    </row>
    <row r="880" spans="1:7" ht="14.25" x14ac:dyDescent="0.2">
      <c r="A880" s="52">
        <v>875</v>
      </c>
      <c r="B880" s="26" t="s">
        <v>36</v>
      </c>
      <c r="C880" s="29">
        <v>475.8</v>
      </c>
      <c r="D880" s="24">
        <v>42338</v>
      </c>
      <c r="E880" s="30">
        <v>42320</v>
      </c>
      <c r="F880" s="12">
        <f t="shared" si="30"/>
        <v>-18</v>
      </c>
      <c r="G880" s="13">
        <f t="shared" si="31"/>
        <v>-8564.4</v>
      </c>
    </row>
    <row r="881" spans="1:7" ht="14.25" x14ac:dyDescent="0.2">
      <c r="A881" s="52">
        <v>876</v>
      </c>
      <c r="B881" s="26" t="s">
        <v>63</v>
      </c>
      <c r="C881" s="29">
        <v>490.94</v>
      </c>
      <c r="D881" s="25">
        <v>42338</v>
      </c>
      <c r="E881" s="30">
        <v>42321</v>
      </c>
      <c r="F881" s="12">
        <f t="shared" si="30"/>
        <v>-17</v>
      </c>
      <c r="G881" s="13">
        <f t="shared" si="31"/>
        <v>-8345.98</v>
      </c>
    </row>
    <row r="882" spans="1:7" ht="14.25" x14ac:dyDescent="0.2">
      <c r="A882" s="52">
        <v>877</v>
      </c>
      <c r="B882" s="26" t="s">
        <v>63</v>
      </c>
      <c r="C882" s="29">
        <v>2415.7600000000002</v>
      </c>
      <c r="D882" s="25">
        <v>42338</v>
      </c>
      <c r="E882" s="30">
        <v>42321</v>
      </c>
      <c r="F882" s="12">
        <f t="shared" si="30"/>
        <v>-17</v>
      </c>
      <c r="G882" s="13">
        <f t="shared" si="31"/>
        <v>-41067.920000000006</v>
      </c>
    </row>
    <row r="883" spans="1:7" ht="14.25" x14ac:dyDescent="0.2">
      <c r="A883" s="52">
        <v>878</v>
      </c>
      <c r="B883" s="26" t="s">
        <v>48</v>
      </c>
      <c r="C883" s="29">
        <v>67.400000000000006</v>
      </c>
      <c r="D883" s="24">
        <v>42216</v>
      </c>
      <c r="E883" s="30">
        <v>42321</v>
      </c>
      <c r="F883" s="12">
        <f t="shared" si="30"/>
        <v>105</v>
      </c>
      <c r="G883" s="13">
        <f t="shared" si="31"/>
        <v>7077.0000000000009</v>
      </c>
    </row>
    <row r="884" spans="1:7" ht="14.25" x14ac:dyDescent="0.2">
      <c r="A884" s="52">
        <v>879</v>
      </c>
      <c r="B884" s="26" t="s">
        <v>144</v>
      </c>
      <c r="C884" s="29">
        <v>988.52</v>
      </c>
      <c r="D884" s="24">
        <v>42308</v>
      </c>
      <c r="E884" s="30">
        <v>42324</v>
      </c>
      <c r="F884" s="12">
        <f t="shared" si="30"/>
        <v>16</v>
      </c>
      <c r="G884" s="13">
        <f t="shared" si="31"/>
        <v>15816.32</v>
      </c>
    </row>
    <row r="885" spans="1:7" ht="14.25" x14ac:dyDescent="0.2">
      <c r="A885" s="52">
        <v>880</v>
      </c>
      <c r="B885" s="26" t="s">
        <v>28</v>
      </c>
      <c r="C885" s="29">
        <v>170527.73</v>
      </c>
      <c r="D885" s="25">
        <v>42277</v>
      </c>
      <c r="E885" s="30">
        <v>42324</v>
      </c>
      <c r="F885" s="12">
        <f t="shared" si="30"/>
        <v>47</v>
      </c>
      <c r="G885" s="13">
        <f t="shared" si="31"/>
        <v>8014803.3100000005</v>
      </c>
    </row>
    <row r="886" spans="1:7" ht="14.25" x14ac:dyDescent="0.2">
      <c r="A886" s="52">
        <v>881</v>
      </c>
      <c r="B886" s="26" t="s">
        <v>34</v>
      </c>
      <c r="C886" s="29">
        <v>8797.41</v>
      </c>
      <c r="D886" s="25">
        <v>42326</v>
      </c>
      <c r="E886" s="30">
        <v>42324</v>
      </c>
      <c r="F886" s="12">
        <f t="shared" si="30"/>
        <v>-2</v>
      </c>
      <c r="G886" s="13">
        <f t="shared" si="31"/>
        <v>-17594.82</v>
      </c>
    </row>
    <row r="887" spans="1:7" ht="14.25" x14ac:dyDescent="0.2">
      <c r="A887" s="52">
        <v>882</v>
      </c>
      <c r="B887" s="26" t="s">
        <v>41</v>
      </c>
      <c r="C887" s="29">
        <v>408.14</v>
      </c>
      <c r="D887" s="25">
        <v>42323</v>
      </c>
      <c r="E887" s="30">
        <v>42324</v>
      </c>
      <c r="F887" s="12">
        <f t="shared" si="30"/>
        <v>1</v>
      </c>
      <c r="G887" s="13">
        <f t="shared" si="31"/>
        <v>408.14</v>
      </c>
    </row>
    <row r="888" spans="1:7" ht="14.25" x14ac:dyDescent="0.2">
      <c r="A888" s="52">
        <v>883</v>
      </c>
      <c r="B888" s="26" t="s">
        <v>109</v>
      </c>
      <c r="C888" s="29">
        <v>873.52</v>
      </c>
      <c r="D888" s="25">
        <v>42338</v>
      </c>
      <c r="E888" s="30">
        <v>42324</v>
      </c>
      <c r="F888" s="12">
        <f t="shared" si="30"/>
        <v>-14</v>
      </c>
      <c r="G888" s="13">
        <f t="shared" si="31"/>
        <v>-12229.279999999999</v>
      </c>
    </row>
    <row r="889" spans="1:7" ht="14.25" x14ac:dyDescent="0.2">
      <c r="A889" s="52">
        <v>884</v>
      </c>
      <c r="B889" s="26" t="s">
        <v>13</v>
      </c>
      <c r="C889" s="29">
        <v>2828.32</v>
      </c>
      <c r="D889" s="25">
        <v>42308</v>
      </c>
      <c r="E889" s="30">
        <v>42324</v>
      </c>
      <c r="F889" s="12">
        <f t="shared" si="30"/>
        <v>16</v>
      </c>
      <c r="G889" s="13">
        <f t="shared" si="31"/>
        <v>45253.120000000003</v>
      </c>
    </row>
    <row r="890" spans="1:7" ht="14.25" x14ac:dyDescent="0.2">
      <c r="A890" s="52">
        <v>885</v>
      </c>
      <c r="B890" s="26" t="s">
        <v>152</v>
      </c>
      <c r="C890" s="29">
        <v>691.46</v>
      </c>
      <c r="D890" s="25">
        <v>42298</v>
      </c>
      <c r="E890" s="30">
        <v>42324</v>
      </c>
      <c r="F890" s="12">
        <f t="shared" si="30"/>
        <v>26</v>
      </c>
      <c r="G890" s="13">
        <f t="shared" si="31"/>
        <v>17977.96</v>
      </c>
    </row>
    <row r="891" spans="1:7" ht="14.25" x14ac:dyDescent="0.2">
      <c r="A891" s="52">
        <v>886</v>
      </c>
      <c r="B891" s="26" t="s">
        <v>17</v>
      </c>
      <c r="C891" s="29">
        <v>917.09</v>
      </c>
      <c r="D891" s="24">
        <v>42338</v>
      </c>
      <c r="E891" s="30">
        <v>42324</v>
      </c>
      <c r="F891" s="12">
        <f t="shared" si="30"/>
        <v>-14</v>
      </c>
      <c r="G891" s="13">
        <f t="shared" si="31"/>
        <v>-12839.26</v>
      </c>
    </row>
    <row r="892" spans="1:7" ht="14.25" x14ac:dyDescent="0.2">
      <c r="A892" s="52">
        <v>887</v>
      </c>
      <c r="B892" s="26" t="s">
        <v>63</v>
      </c>
      <c r="C892" s="29">
        <v>273.77</v>
      </c>
      <c r="D892" s="25">
        <v>42338</v>
      </c>
      <c r="E892" s="30">
        <v>42324</v>
      </c>
      <c r="F892" s="12">
        <f t="shared" si="30"/>
        <v>-14</v>
      </c>
      <c r="G892" s="13">
        <f t="shared" si="31"/>
        <v>-3832.7799999999997</v>
      </c>
    </row>
    <row r="893" spans="1:7" ht="14.25" x14ac:dyDescent="0.2">
      <c r="A893" s="52">
        <v>888</v>
      </c>
      <c r="B893" s="26" t="s">
        <v>118</v>
      </c>
      <c r="C893" s="29">
        <v>750</v>
      </c>
      <c r="D893" s="25">
        <v>42338</v>
      </c>
      <c r="E893" s="30">
        <v>42324</v>
      </c>
      <c r="F893" s="12">
        <f t="shared" si="30"/>
        <v>-14</v>
      </c>
      <c r="G893" s="13">
        <f t="shared" si="31"/>
        <v>-10500</v>
      </c>
    </row>
    <row r="894" spans="1:7" ht="14.25" x14ac:dyDescent="0.2">
      <c r="A894" s="52">
        <v>889</v>
      </c>
      <c r="B894" s="26" t="s">
        <v>118</v>
      </c>
      <c r="C894" s="29">
        <v>225.57</v>
      </c>
      <c r="D894" s="25">
        <v>42185</v>
      </c>
      <c r="E894" s="30">
        <v>42324</v>
      </c>
      <c r="F894" s="12">
        <f t="shared" si="30"/>
        <v>139</v>
      </c>
      <c r="G894" s="13">
        <f t="shared" si="31"/>
        <v>31354.23</v>
      </c>
    </row>
    <row r="895" spans="1:7" ht="14.25" x14ac:dyDescent="0.2">
      <c r="A895" s="52">
        <v>890</v>
      </c>
      <c r="B895" s="26" t="s">
        <v>118</v>
      </c>
      <c r="C895" s="29">
        <v>242.24</v>
      </c>
      <c r="D895" s="25">
        <v>42277</v>
      </c>
      <c r="E895" s="30">
        <v>42324</v>
      </c>
      <c r="F895" s="12">
        <f t="shared" si="30"/>
        <v>47</v>
      </c>
      <c r="G895" s="13">
        <f t="shared" si="31"/>
        <v>11385.28</v>
      </c>
    </row>
    <row r="896" spans="1:7" ht="14.25" x14ac:dyDescent="0.2">
      <c r="A896" s="52">
        <v>891</v>
      </c>
      <c r="B896" s="26" t="s">
        <v>118</v>
      </c>
      <c r="C896" s="29">
        <v>114.28</v>
      </c>
      <c r="D896" s="25">
        <v>42308</v>
      </c>
      <c r="E896" s="30">
        <v>42324</v>
      </c>
      <c r="F896" s="12">
        <f t="shared" si="30"/>
        <v>16</v>
      </c>
      <c r="G896" s="13">
        <f t="shared" si="31"/>
        <v>1828.48</v>
      </c>
    </row>
    <row r="897" spans="1:7" ht="14.25" x14ac:dyDescent="0.2">
      <c r="A897" s="52">
        <v>892</v>
      </c>
      <c r="B897" s="26" t="s">
        <v>82</v>
      </c>
      <c r="C897" s="29">
        <v>1573.92</v>
      </c>
      <c r="D897" s="25">
        <v>42338</v>
      </c>
      <c r="E897" s="30">
        <v>42325</v>
      </c>
      <c r="F897" s="12">
        <f t="shared" si="30"/>
        <v>-13</v>
      </c>
      <c r="G897" s="13">
        <f t="shared" si="31"/>
        <v>-20460.96</v>
      </c>
    </row>
    <row r="898" spans="1:7" ht="14.25" x14ac:dyDescent="0.2">
      <c r="A898" s="52">
        <v>893</v>
      </c>
      <c r="B898" s="26" t="s">
        <v>7</v>
      </c>
      <c r="C898" s="29">
        <v>13664</v>
      </c>
      <c r="D898" s="25">
        <v>42307</v>
      </c>
      <c r="E898" s="30">
        <v>42326</v>
      </c>
      <c r="F898" s="12">
        <f t="shared" si="30"/>
        <v>19</v>
      </c>
      <c r="G898" s="13">
        <f t="shared" si="31"/>
        <v>259616</v>
      </c>
    </row>
    <row r="899" spans="1:7" ht="14.25" x14ac:dyDescent="0.2">
      <c r="A899" s="52">
        <v>894</v>
      </c>
      <c r="B899" s="26" t="s">
        <v>160</v>
      </c>
      <c r="C899" s="29">
        <v>56.73</v>
      </c>
      <c r="D899" s="25">
        <v>42359</v>
      </c>
      <c r="E899" s="30">
        <v>42326</v>
      </c>
      <c r="F899" s="12">
        <f t="shared" si="30"/>
        <v>-33</v>
      </c>
      <c r="G899" s="13">
        <f t="shared" si="31"/>
        <v>-1872.09</v>
      </c>
    </row>
    <row r="900" spans="1:7" ht="14.25" x14ac:dyDescent="0.2">
      <c r="A900" s="52">
        <v>895</v>
      </c>
      <c r="B900" s="26" t="s">
        <v>107</v>
      </c>
      <c r="C900" s="29">
        <v>1622.29</v>
      </c>
      <c r="D900" s="25">
        <v>42338</v>
      </c>
      <c r="E900" s="30">
        <v>42326</v>
      </c>
      <c r="F900" s="12">
        <f t="shared" si="30"/>
        <v>-12</v>
      </c>
      <c r="G900" s="13">
        <f t="shared" si="31"/>
        <v>-19467.48</v>
      </c>
    </row>
    <row r="901" spans="1:7" ht="14.25" x14ac:dyDescent="0.2">
      <c r="A901" s="52">
        <v>896</v>
      </c>
      <c r="B901" s="26" t="s">
        <v>115</v>
      </c>
      <c r="C901" s="29">
        <v>1082.74</v>
      </c>
      <c r="D901" s="24">
        <v>42338</v>
      </c>
      <c r="E901" s="30">
        <v>42326</v>
      </c>
      <c r="F901" s="12">
        <f t="shared" si="30"/>
        <v>-12</v>
      </c>
      <c r="G901" s="13">
        <f t="shared" si="31"/>
        <v>-12992.880000000001</v>
      </c>
    </row>
    <row r="902" spans="1:7" ht="14.25" x14ac:dyDescent="0.2">
      <c r="A902" s="52">
        <v>897</v>
      </c>
      <c r="B902" s="26" t="s">
        <v>20</v>
      </c>
      <c r="C902" s="29">
        <v>127.39</v>
      </c>
      <c r="D902" s="17">
        <v>42338</v>
      </c>
      <c r="E902" s="30">
        <v>42326</v>
      </c>
      <c r="F902" s="12">
        <f t="shared" si="30"/>
        <v>-12</v>
      </c>
      <c r="G902" s="13">
        <f t="shared" si="31"/>
        <v>-1528.68</v>
      </c>
    </row>
    <row r="903" spans="1:7" ht="14.25" x14ac:dyDescent="0.2">
      <c r="A903" s="52">
        <v>898</v>
      </c>
      <c r="B903" s="26" t="s">
        <v>63</v>
      </c>
      <c r="C903" s="29">
        <v>100.58</v>
      </c>
      <c r="D903" s="25">
        <v>42338</v>
      </c>
      <c r="E903" s="30">
        <v>42326</v>
      </c>
      <c r="F903" s="12">
        <f t="shared" si="30"/>
        <v>-12</v>
      </c>
      <c r="G903" s="13">
        <f t="shared" si="31"/>
        <v>-1206.96</v>
      </c>
    </row>
    <row r="904" spans="1:7" ht="14.25" x14ac:dyDescent="0.2">
      <c r="A904" s="52">
        <v>899</v>
      </c>
      <c r="B904" s="26" t="s">
        <v>63</v>
      </c>
      <c r="C904" s="29">
        <v>109.81</v>
      </c>
      <c r="D904" s="25">
        <v>42338</v>
      </c>
      <c r="E904" s="30">
        <v>42326</v>
      </c>
      <c r="F904" s="12">
        <f t="shared" si="30"/>
        <v>-12</v>
      </c>
      <c r="G904" s="13">
        <f t="shared" si="31"/>
        <v>-1317.72</v>
      </c>
    </row>
    <row r="905" spans="1:7" ht="14.25" x14ac:dyDescent="0.2">
      <c r="A905" s="52">
        <v>900</v>
      </c>
      <c r="B905" s="26" t="s">
        <v>63</v>
      </c>
      <c r="C905" s="29">
        <v>330.02</v>
      </c>
      <c r="D905" s="25">
        <v>42338</v>
      </c>
      <c r="E905" s="30">
        <v>42326</v>
      </c>
      <c r="F905" s="12">
        <f t="shared" si="30"/>
        <v>-12</v>
      </c>
      <c r="G905" s="13">
        <f t="shared" si="31"/>
        <v>-3960.24</v>
      </c>
    </row>
    <row r="906" spans="1:7" ht="14.25" x14ac:dyDescent="0.2">
      <c r="A906" s="52">
        <v>901</v>
      </c>
      <c r="B906" s="26" t="s">
        <v>44</v>
      </c>
      <c r="C906" s="29">
        <v>7210.2</v>
      </c>
      <c r="D906" s="25">
        <v>42338</v>
      </c>
      <c r="E906" s="30">
        <v>42327</v>
      </c>
      <c r="F906" s="12">
        <f t="shared" si="30"/>
        <v>-11</v>
      </c>
      <c r="G906" s="13">
        <f t="shared" si="31"/>
        <v>-79312.2</v>
      </c>
    </row>
    <row r="907" spans="1:7" ht="14.25" x14ac:dyDescent="0.2">
      <c r="A907" s="52">
        <v>902</v>
      </c>
      <c r="B907" s="26" t="s">
        <v>57</v>
      </c>
      <c r="C907" s="29">
        <v>4961.34</v>
      </c>
      <c r="D907" s="17">
        <v>42338</v>
      </c>
      <c r="E907" s="30">
        <v>42327</v>
      </c>
      <c r="F907" s="12">
        <f t="shared" si="30"/>
        <v>-11</v>
      </c>
      <c r="G907" s="13">
        <f t="shared" si="31"/>
        <v>-54574.740000000005</v>
      </c>
    </row>
    <row r="908" spans="1:7" ht="14.25" x14ac:dyDescent="0.2">
      <c r="A908" s="52">
        <v>903</v>
      </c>
      <c r="B908" s="26" t="s">
        <v>85</v>
      </c>
      <c r="C908" s="29">
        <v>6460.85</v>
      </c>
      <c r="D908" s="17">
        <v>42378</v>
      </c>
      <c r="E908" s="30">
        <v>42327</v>
      </c>
      <c r="F908" s="12">
        <f t="shared" si="30"/>
        <v>-51</v>
      </c>
      <c r="G908" s="13">
        <f t="shared" si="31"/>
        <v>-329503.35000000003</v>
      </c>
    </row>
    <row r="909" spans="1:7" ht="14.25" x14ac:dyDescent="0.2">
      <c r="A909" s="52">
        <v>904</v>
      </c>
      <c r="B909" s="26" t="s">
        <v>63</v>
      </c>
      <c r="C909" s="29">
        <v>8000</v>
      </c>
      <c r="D909" s="25">
        <v>42338</v>
      </c>
      <c r="E909" s="30">
        <v>42328</v>
      </c>
      <c r="F909" s="12">
        <f t="shared" si="30"/>
        <v>-10</v>
      </c>
      <c r="G909" s="13">
        <f t="shared" si="31"/>
        <v>-80000</v>
      </c>
    </row>
    <row r="910" spans="1:7" ht="14.25" x14ac:dyDescent="0.2">
      <c r="A910" s="52">
        <v>905</v>
      </c>
      <c r="B910" s="26" t="s">
        <v>54</v>
      </c>
      <c r="C910" s="29">
        <v>2192.56</v>
      </c>
      <c r="D910" s="17">
        <v>42335</v>
      </c>
      <c r="E910" s="30">
        <v>42328</v>
      </c>
      <c r="F910" s="12">
        <f t="shared" si="30"/>
        <v>-7</v>
      </c>
      <c r="G910" s="13">
        <f t="shared" si="31"/>
        <v>-15347.92</v>
      </c>
    </row>
    <row r="911" spans="1:7" ht="14.25" x14ac:dyDescent="0.2">
      <c r="A911" s="52">
        <v>906</v>
      </c>
      <c r="B911" s="26" t="s">
        <v>48</v>
      </c>
      <c r="C911" s="29">
        <v>1098</v>
      </c>
      <c r="D911" s="17">
        <v>42338</v>
      </c>
      <c r="E911" s="30">
        <v>42328</v>
      </c>
      <c r="F911" s="12">
        <f t="shared" si="30"/>
        <v>-10</v>
      </c>
      <c r="G911" s="13">
        <f t="shared" si="31"/>
        <v>-10980</v>
      </c>
    </row>
    <row r="912" spans="1:7" ht="14.25" x14ac:dyDescent="0.2">
      <c r="A912" s="52">
        <v>907</v>
      </c>
      <c r="B912" s="26" t="s">
        <v>38</v>
      </c>
      <c r="C912" s="29">
        <v>7589.31</v>
      </c>
      <c r="D912" s="17">
        <v>42338</v>
      </c>
      <c r="E912" s="30">
        <v>42328</v>
      </c>
      <c r="F912" s="12">
        <f t="shared" si="30"/>
        <v>-10</v>
      </c>
      <c r="G912" s="13">
        <f t="shared" si="31"/>
        <v>-75893.100000000006</v>
      </c>
    </row>
    <row r="913" spans="1:7" ht="14.25" x14ac:dyDescent="0.2">
      <c r="A913" s="52">
        <v>908</v>
      </c>
      <c r="B913" s="26" t="s">
        <v>39</v>
      </c>
      <c r="C913" s="29">
        <v>1647</v>
      </c>
      <c r="D913" s="17">
        <v>42338</v>
      </c>
      <c r="E913" s="30">
        <v>42328</v>
      </c>
      <c r="F913" s="12">
        <f t="shared" si="30"/>
        <v>-10</v>
      </c>
      <c r="G913" s="13">
        <f t="shared" si="31"/>
        <v>-16470</v>
      </c>
    </row>
    <row r="914" spans="1:7" ht="14.25" x14ac:dyDescent="0.2">
      <c r="A914" s="52">
        <v>909</v>
      </c>
      <c r="B914" s="26" t="s">
        <v>39</v>
      </c>
      <c r="C914" s="29">
        <v>1096</v>
      </c>
      <c r="D914" s="17">
        <v>42338</v>
      </c>
      <c r="E914" s="30">
        <v>42328</v>
      </c>
      <c r="F914" s="12">
        <f t="shared" ref="F914:F977" si="32">E914-D914</f>
        <v>-10</v>
      </c>
      <c r="G914" s="13">
        <f t="shared" si="31"/>
        <v>-10960</v>
      </c>
    </row>
    <row r="915" spans="1:7" ht="14.25" x14ac:dyDescent="0.2">
      <c r="A915" s="52">
        <v>910</v>
      </c>
      <c r="B915" s="26" t="s">
        <v>180</v>
      </c>
      <c r="C915" s="29">
        <v>12200</v>
      </c>
      <c r="D915" s="15">
        <v>42338</v>
      </c>
      <c r="E915" s="30">
        <v>42332</v>
      </c>
      <c r="F915" s="12">
        <f t="shared" si="32"/>
        <v>-6</v>
      </c>
      <c r="G915" s="13">
        <f t="shared" ref="G915:G978" si="33">F915*C915</f>
        <v>-73200</v>
      </c>
    </row>
    <row r="916" spans="1:7" ht="14.25" x14ac:dyDescent="0.2">
      <c r="A916" s="52">
        <v>911</v>
      </c>
      <c r="B916" s="26" t="s">
        <v>14</v>
      </c>
      <c r="C916" s="29">
        <v>1000.45</v>
      </c>
      <c r="D916" s="17">
        <v>42338</v>
      </c>
      <c r="E916" s="30">
        <v>42332</v>
      </c>
      <c r="F916" s="12">
        <f t="shared" si="32"/>
        <v>-6</v>
      </c>
      <c r="G916" s="13">
        <f t="shared" si="33"/>
        <v>-6002.7000000000007</v>
      </c>
    </row>
    <row r="917" spans="1:7" ht="14.25" x14ac:dyDescent="0.2">
      <c r="A917" s="52">
        <v>912</v>
      </c>
      <c r="B917" s="26" t="s">
        <v>34</v>
      </c>
      <c r="C917" s="29">
        <v>8577.66</v>
      </c>
      <c r="D917" s="17">
        <v>42335</v>
      </c>
      <c r="E917" s="30">
        <v>42332</v>
      </c>
      <c r="F917" s="12">
        <f t="shared" si="32"/>
        <v>-3</v>
      </c>
      <c r="G917" s="13">
        <f t="shared" si="33"/>
        <v>-25732.98</v>
      </c>
    </row>
    <row r="918" spans="1:7" ht="14.25" x14ac:dyDescent="0.2">
      <c r="A918" s="52">
        <v>913</v>
      </c>
      <c r="B918" s="26" t="s">
        <v>175</v>
      </c>
      <c r="C918" s="29">
        <v>1707.37</v>
      </c>
      <c r="D918" s="17">
        <v>42338</v>
      </c>
      <c r="E918" s="30">
        <v>42332</v>
      </c>
      <c r="F918" s="12">
        <f t="shared" si="32"/>
        <v>-6</v>
      </c>
      <c r="G918" s="13">
        <f t="shared" si="33"/>
        <v>-10244.219999999999</v>
      </c>
    </row>
    <row r="919" spans="1:7" ht="14.25" x14ac:dyDescent="0.2">
      <c r="A919" s="52">
        <v>914</v>
      </c>
      <c r="B919" s="26" t="s">
        <v>63</v>
      </c>
      <c r="C919" s="29">
        <v>750</v>
      </c>
      <c r="D919" s="25">
        <v>42338</v>
      </c>
      <c r="E919" s="30">
        <v>42332</v>
      </c>
      <c r="F919" s="12">
        <f t="shared" si="32"/>
        <v>-6</v>
      </c>
      <c r="G919" s="13">
        <f t="shared" si="33"/>
        <v>-4500</v>
      </c>
    </row>
    <row r="920" spans="1:7" ht="14.25" x14ac:dyDescent="0.2">
      <c r="A920" s="52">
        <v>915</v>
      </c>
      <c r="B920" s="26" t="s">
        <v>47</v>
      </c>
      <c r="C920" s="29">
        <v>1830</v>
      </c>
      <c r="D920" s="17">
        <v>42338</v>
      </c>
      <c r="E920" s="30">
        <v>42332</v>
      </c>
      <c r="F920" s="12">
        <f t="shared" si="32"/>
        <v>-6</v>
      </c>
      <c r="G920" s="13">
        <f t="shared" si="33"/>
        <v>-10980</v>
      </c>
    </row>
    <row r="921" spans="1:7" ht="14.25" x14ac:dyDescent="0.2">
      <c r="A921" s="52">
        <v>916</v>
      </c>
      <c r="B921" s="26" t="s">
        <v>176</v>
      </c>
      <c r="C921" s="29">
        <v>24</v>
      </c>
      <c r="D921" s="17">
        <v>42332</v>
      </c>
      <c r="E921" s="30">
        <v>42332</v>
      </c>
      <c r="F921" s="12">
        <f t="shared" si="32"/>
        <v>0</v>
      </c>
      <c r="G921" s="13">
        <f t="shared" si="33"/>
        <v>0</v>
      </c>
    </row>
    <row r="922" spans="1:7" ht="14.25" x14ac:dyDescent="0.2">
      <c r="A922" s="52">
        <v>917</v>
      </c>
      <c r="B922" s="26" t="s">
        <v>25</v>
      </c>
      <c r="C922" s="29">
        <v>1506.48</v>
      </c>
      <c r="D922" s="25">
        <v>42338</v>
      </c>
      <c r="E922" s="30">
        <v>42333</v>
      </c>
      <c r="F922" s="12">
        <f t="shared" si="32"/>
        <v>-5</v>
      </c>
      <c r="G922" s="13">
        <f t="shared" si="33"/>
        <v>-7532.4</v>
      </c>
    </row>
    <row r="923" spans="1:7" ht="14.25" x14ac:dyDescent="0.2">
      <c r="A923" s="52">
        <v>918</v>
      </c>
      <c r="B923" s="26" t="s">
        <v>89</v>
      </c>
      <c r="C923" s="29">
        <v>9716.51</v>
      </c>
      <c r="D923" s="17">
        <v>42338</v>
      </c>
      <c r="E923" s="30">
        <v>42333</v>
      </c>
      <c r="F923" s="12">
        <f t="shared" si="32"/>
        <v>-5</v>
      </c>
      <c r="G923" s="13">
        <f t="shared" si="33"/>
        <v>-48582.55</v>
      </c>
    </row>
    <row r="924" spans="1:7" ht="14.25" x14ac:dyDescent="0.2">
      <c r="A924" s="52">
        <v>919</v>
      </c>
      <c r="B924" s="26" t="s">
        <v>174</v>
      </c>
      <c r="C924" s="29">
        <v>5307</v>
      </c>
      <c r="D924" s="17">
        <v>42338</v>
      </c>
      <c r="E924" s="30">
        <v>42333</v>
      </c>
      <c r="F924" s="12">
        <f t="shared" si="32"/>
        <v>-5</v>
      </c>
      <c r="G924" s="13">
        <f t="shared" si="33"/>
        <v>-26535</v>
      </c>
    </row>
    <row r="925" spans="1:7" ht="14.25" x14ac:dyDescent="0.2">
      <c r="A925" s="52">
        <v>920</v>
      </c>
      <c r="B925" s="26" t="s">
        <v>103</v>
      </c>
      <c r="C925" s="29">
        <v>43977.34</v>
      </c>
      <c r="D925" s="17">
        <v>42338</v>
      </c>
      <c r="E925" s="30">
        <v>42334</v>
      </c>
      <c r="F925" s="12">
        <f t="shared" si="32"/>
        <v>-4</v>
      </c>
      <c r="G925" s="13">
        <f t="shared" si="33"/>
        <v>-175909.36</v>
      </c>
    </row>
    <row r="926" spans="1:7" ht="14.25" x14ac:dyDescent="0.2">
      <c r="A926" s="52">
        <v>921</v>
      </c>
      <c r="B926" s="26" t="s">
        <v>165</v>
      </c>
      <c r="C926" s="29">
        <v>3050</v>
      </c>
      <c r="D926" s="17">
        <v>42332</v>
      </c>
      <c r="E926" s="30">
        <v>42334</v>
      </c>
      <c r="F926" s="12">
        <f t="shared" si="32"/>
        <v>2</v>
      </c>
      <c r="G926" s="13">
        <f t="shared" si="33"/>
        <v>6100</v>
      </c>
    </row>
    <row r="927" spans="1:7" ht="14.25" x14ac:dyDescent="0.2">
      <c r="A927" s="52">
        <v>922</v>
      </c>
      <c r="B927" s="26" t="s">
        <v>57</v>
      </c>
      <c r="C927" s="29">
        <v>4351.33</v>
      </c>
      <c r="D927" s="17">
        <v>42338</v>
      </c>
      <c r="E927" s="30">
        <v>42334</v>
      </c>
      <c r="F927" s="12">
        <f t="shared" si="32"/>
        <v>-4</v>
      </c>
      <c r="G927" s="13">
        <f t="shared" si="33"/>
        <v>-17405.32</v>
      </c>
    </row>
    <row r="928" spans="1:7" ht="14.25" x14ac:dyDescent="0.2">
      <c r="A928" s="52">
        <v>923</v>
      </c>
      <c r="B928" s="26" t="s">
        <v>49</v>
      </c>
      <c r="C928" s="29">
        <v>1056.92</v>
      </c>
      <c r="D928" s="17">
        <v>42338</v>
      </c>
      <c r="E928" s="30">
        <v>42334</v>
      </c>
      <c r="F928" s="12">
        <f t="shared" si="32"/>
        <v>-4</v>
      </c>
      <c r="G928" s="13">
        <f t="shared" si="33"/>
        <v>-4227.68</v>
      </c>
    </row>
    <row r="929" spans="1:7" ht="14.25" x14ac:dyDescent="0.2">
      <c r="A929" s="52">
        <v>924</v>
      </c>
      <c r="B929" s="26" t="s">
        <v>38</v>
      </c>
      <c r="C929" s="29">
        <v>4836</v>
      </c>
      <c r="D929" s="17">
        <v>42338</v>
      </c>
      <c r="E929" s="30">
        <v>42334</v>
      </c>
      <c r="F929" s="12">
        <f t="shared" si="32"/>
        <v>-4</v>
      </c>
      <c r="G929" s="13">
        <f t="shared" si="33"/>
        <v>-19344</v>
      </c>
    </row>
    <row r="930" spans="1:7" ht="14.25" x14ac:dyDescent="0.2">
      <c r="A930" s="52">
        <v>925</v>
      </c>
      <c r="B930" s="26" t="s">
        <v>132</v>
      </c>
      <c r="C930" s="29">
        <v>93.73</v>
      </c>
      <c r="D930" s="15">
        <v>42334</v>
      </c>
      <c r="E930" s="30">
        <v>42334</v>
      </c>
      <c r="F930" s="12">
        <f t="shared" si="32"/>
        <v>0</v>
      </c>
      <c r="G930" s="13">
        <f t="shared" si="33"/>
        <v>0</v>
      </c>
    </row>
    <row r="931" spans="1:7" ht="14.25" x14ac:dyDescent="0.2">
      <c r="A931" s="52">
        <v>926</v>
      </c>
      <c r="B931" s="26" t="s">
        <v>46</v>
      </c>
      <c r="C931" s="29">
        <v>31.89</v>
      </c>
      <c r="D931" s="17">
        <v>42334</v>
      </c>
      <c r="E931" s="30">
        <v>42334</v>
      </c>
      <c r="F931" s="12">
        <f t="shared" si="32"/>
        <v>0</v>
      </c>
      <c r="G931" s="13">
        <f t="shared" si="33"/>
        <v>0</v>
      </c>
    </row>
    <row r="932" spans="1:7" ht="14.25" x14ac:dyDescent="0.2">
      <c r="A932" s="52">
        <v>927</v>
      </c>
      <c r="B932" s="26" t="s">
        <v>138</v>
      </c>
      <c r="C932" s="29">
        <v>747.2</v>
      </c>
      <c r="D932" s="17">
        <v>42303</v>
      </c>
      <c r="E932" s="30">
        <v>42335</v>
      </c>
      <c r="F932" s="12">
        <f t="shared" si="32"/>
        <v>32</v>
      </c>
      <c r="G932" s="13">
        <f t="shared" si="33"/>
        <v>23910.400000000001</v>
      </c>
    </row>
    <row r="933" spans="1:7" ht="14.25" x14ac:dyDescent="0.2">
      <c r="A933" s="52">
        <v>928</v>
      </c>
      <c r="B933" s="26" t="s">
        <v>22</v>
      </c>
      <c r="C933" s="29">
        <v>2500</v>
      </c>
      <c r="D933" s="15">
        <v>42338</v>
      </c>
      <c r="E933" s="30">
        <v>42335</v>
      </c>
      <c r="F933" s="12">
        <f t="shared" si="32"/>
        <v>-3</v>
      </c>
      <c r="G933" s="13">
        <f t="shared" si="33"/>
        <v>-7500</v>
      </c>
    </row>
    <row r="934" spans="1:7" ht="14.25" x14ac:dyDescent="0.2">
      <c r="A934" s="52">
        <v>929</v>
      </c>
      <c r="B934" s="26" t="s">
        <v>33</v>
      </c>
      <c r="C934" s="29">
        <v>712.53</v>
      </c>
      <c r="D934" s="17">
        <v>42338</v>
      </c>
      <c r="E934" s="30">
        <v>42335</v>
      </c>
      <c r="F934" s="12">
        <f t="shared" si="32"/>
        <v>-3</v>
      </c>
      <c r="G934" s="13">
        <f t="shared" si="33"/>
        <v>-2137.59</v>
      </c>
    </row>
    <row r="935" spans="1:7" ht="14.25" x14ac:dyDescent="0.2">
      <c r="A935" s="52">
        <v>930</v>
      </c>
      <c r="B935" s="26" t="s">
        <v>99</v>
      </c>
      <c r="C935" s="29">
        <v>65.680000000000007</v>
      </c>
      <c r="D935" s="17">
        <v>42335</v>
      </c>
      <c r="E935" s="30">
        <v>42335</v>
      </c>
      <c r="F935" s="12">
        <f t="shared" si="32"/>
        <v>0</v>
      </c>
      <c r="G935" s="13">
        <f t="shared" si="33"/>
        <v>0</v>
      </c>
    </row>
    <row r="936" spans="1:7" ht="14.25" x14ac:dyDescent="0.2">
      <c r="A936" s="52">
        <v>931</v>
      </c>
      <c r="B936" s="26" t="s">
        <v>95</v>
      </c>
      <c r="C936" s="29">
        <v>2537.6</v>
      </c>
      <c r="D936" s="17">
        <v>42327</v>
      </c>
      <c r="E936" s="30">
        <v>42338</v>
      </c>
      <c r="F936" s="12">
        <f t="shared" si="32"/>
        <v>11</v>
      </c>
      <c r="G936" s="13">
        <f t="shared" si="33"/>
        <v>27913.599999999999</v>
      </c>
    </row>
    <row r="937" spans="1:7" ht="14.25" x14ac:dyDescent="0.2">
      <c r="A937" s="52">
        <v>932</v>
      </c>
      <c r="B937" s="26" t="s">
        <v>161</v>
      </c>
      <c r="C937" s="29">
        <v>927.2</v>
      </c>
      <c r="D937" s="17">
        <v>42339</v>
      </c>
      <c r="E937" s="30">
        <v>42338</v>
      </c>
      <c r="F937" s="12">
        <f t="shared" si="32"/>
        <v>-1</v>
      </c>
      <c r="G937" s="13">
        <f t="shared" si="33"/>
        <v>-927.2</v>
      </c>
    </row>
    <row r="938" spans="1:7" ht="14.25" x14ac:dyDescent="0.2">
      <c r="A938" s="52">
        <v>933</v>
      </c>
      <c r="B938" s="26" t="s">
        <v>40</v>
      </c>
      <c r="C938" s="14">
        <v>414.76</v>
      </c>
      <c r="D938" s="17">
        <v>42339</v>
      </c>
      <c r="E938" s="16">
        <v>42339</v>
      </c>
      <c r="F938" s="12">
        <f t="shared" si="32"/>
        <v>0</v>
      </c>
      <c r="G938" s="13">
        <f t="shared" si="33"/>
        <v>0</v>
      </c>
    </row>
    <row r="939" spans="1:7" ht="14.25" x14ac:dyDescent="0.2">
      <c r="A939" s="52">
        <v>934</v>
      </c>
      <c r="B939" s="7" t="s">
        <v>159</v>
      </c>
      <c r="C939" s="14">
        <v>201.69</v>
      </c>
      <c r="D939" s="17">
        <v>42339</v>
      </c>
      <c r="E939" s="16">
        <v>42339</v>
      </c>
      <c r="F939" s="12">
        <f t="shared" si="32"/>
        <v>0</v>
      </c>
      <c r="G939" s="13">
        <f t="shared" si="33"/>
        <v>0</v>
      </c>
    </row>
    <row r="940" spans="1:7" ht="14.25" x14ac:dyDescent="0.2">
      <c r="A940" s="52">
        <v>935</v>
      </c>
      <c r="B940" s="7" t="s">
        <v>25</v>
      </c>
      <c r="C940" s="14">
        <v>24.71</v>
      </c>
      <c r="D940" s="17">
        <v>42340</v>
      </c>
      <c r="E940" s="16">
        <v>42340</v>
      </c>
      <c r="F940" s="12">
        <f t="shared" si="32"/>
        <v>0</v>
      </c>
      <c r="G940" s="13">
        <f t="shared" si="33"/>
        <v>0</v>
      </c>
    </row>
    <row r="941" spans="1:7" ht="14.25" x14ac:dyDescent="0.2">
      <c r="A941" s="52">
        <v>936</v>
      </c>
      <c r="B941" s="26" t="s">
        <v>8</v>
      </c>
      <c r="C941" s="14">
        <v>21.52</v>
      </c>
      <c r="D941" s="17">
        <v>42345</v>
      </c>
      <c r="E941" s="16">
        <v>42345</v>
      </c>
      <c r="F941" s="12">
        <f t="shared" si="32"/>
        <v>0</v>
      </c>
      <c r="G941" s="13">
        <f t="shared" si="33"/>
        <v>0</v>
      </c>
    </row>
    <row r="942" spans="1:7" ht="14.25" x14ac:dyDescent="0.2">
      <c r="A942" s="52">
        <v>937</v>
      </c>
      <c r="B942" s="26" t="s">
        <v>34</v>
      </c>
      <c r="C942" s="14">
        <v>8678.81</v>
      </c>
      <c r="D942" s="17">
        <v>42351</v>
      </c>
      <c r="E942" s="16">
        <v>42349</v>
      </c>
      <c r="F942" s="12">
        <f t="shared" si="32"/>
        <v>-2</v>
      </c>
      <c r="G942" s="13">
        <f t="shared" si="33"/>
        <v>-17357.62</v>
      </c>
    </row>
    <row r="943" spans="1:7" ht="14.25" x14ac:dyDescent="0.2">
      <c r="A943" s="52">
        <v>938</v>
      </c>
      <c r="B943" s="7" t="s">
        <v>177</v>
      </c>
      <c r="C943" s="14">
        <v>809.33</v>
      </c>
      <c r="D943" s="17">
        <v>42355</v>
      </c>
      <c r="E943" s="16">
        <v>42349</v>
      </c>
      <c r="F943" s="12">
        <f t="shared" si="32"/>
        <v>-6</v>
      </c>
      <c r="G943" s="13">
        <f t="shared" si="33"/>
        <v>-4855.9800000000005</v>
      </c>
    </row>
    <row r="944" spans="1:7" ht="14.25" x14ac:dyDescent="0.2">
      <c r="A944" s="52">
        <v>939</v>
      </c>
      <c r="B944" s="26" t="s">
        <v>107</v>
      </c>
      <c r="C944" s="14">
        <v>813.64</v>
      </c>
      <c r="D944" s="17">
        <v>42369</v>
      </c>
      <c r="E944" s="16">
        <v>42352</v>
      </c>
      <c r="F944" s="12">
        <f t="shared" si="32"/>
        <v>-17</v>
      </c>
      <c r="G944" s="13">
        <f t="shared" si="33"/>
        <v>-13831.88</v>
      </c>
    </row>
    <row r="945" spans="1:7" ht="14.25" x14ac:dyDescent="0.2">
      <c r="A945" s="52">
        <v>940</v>
      </c>
      <c r="B945" s="26" t="s">
        <v>53</v>
      </c>
      <c r="C945" s="14">
        <v>39.5</v>
      </c>
      <c r="D945" s="17">
        <v>42353</v>
      </c>
      <c r="E945" s="16">
        <v>42352</v>
      </c>
      <c r="F945" s="12">
        <f t="shared" si="32"/>
        <v>-1</v>
      </c>
      <c r="G945" s="13">
        <f t="shared" si="33"/>
        <v>-39.5</v>
      </c>
    </row>
    <row r="946" spans="1:7" ht="14.25" x14ac:dyDescent="0.2">
      <c r="A946" s="52">
        <v>941</v>
      </c>
      <c r="B946" s="7" t="s">
        <v>161</v>
      </c>
      <c r="C946" s="14">
        <v>987.08</v>
      </c>
      <c r="D946" s="17">
        <v>42369</v>
      </c>
      <c r="E946" s="16">
        <v>42352</v>
      </c>
      <c r="F946" s="12">
        <f t="shared" si="32"/>
        <v>-17</v>
      </c>
      <c r="G946" s="13">
        <f t="shared" si="33"/>
        <v>-16780.36</v>
      </c>
    </row>
    <row r="947" spans="1:7" ht="14.25" x14ac:dyDescent="0.2">
      <c r="A947" s="52">
        <v>942</v>
      </c>
      <c r="B947" s="7" t="s">
        <v>15</v>
      </c>
      <c r="C947" s="14">
        <v>347.5</v>
      </c>
      <c r="D947" s="17">
        <v>42354</v>
      </c>
      <c r="E947" s="16">
        <v>42354</v>
      </c>
      <c r="F947" s="12">
        <f t="shared" si="32"/>
        <v>0</v>
      </c>
      <c r="G947" s="13">
        <f t="shared" si="33"/>
        <v>0</v>
      </c>
    </row>
    <row r="948" spans="1:7" ht="14.25" x14ac:dyDescent="0.2">
      <c r="A948" s="52">
        <v>943</v>
      </c>
      <c r="B948" s="7" t="s">
        <v>63</v>
      </c>
      <c r="C948" s="14">
        <v>109.81</v>
      </c>
      <c r="D948" s="25">
        <v>42369</v>
      </c>
      <c r="E948" s="16">
        <v>42355</v>
      </c>
      <c r="F948" s="12">
        <f t="shared" si="32"/>
        <v>-14</v>
      </c>
      <c r="G948" s="13">
        <f t="shared" si="33"/>
        <v>-1537.3400000000001</v>
      </c>
    </row>
    <row r="949" spans="1:7" ht="14.25" x14ac:dyDescent="0.2">
      <c r="A949" s="52">
        <v>944</v>
      </c>
      <c r="B949" s="7" t="s">
        <v>63</v>
      </c>
      <c r="C949" s="14">
        <v>330.02</v>
      </c>
      <c r="D949" s="25">
        <v>42369</v>
      </c>
      <c r="E949" s="16">
        <v>42355</v>
      </c>
      <c r="F949" s="12">
        <f t="shared" si="32"/>
        <v>-14</v>
      </c>
      <c r="G949" s="13">
        <f t="shared" si="33"/>
        <v>-4620.28</v>
      </c>
    </row>
    <row r="950" spans="1:7" ht="14.25" x14ac:dyDescent="0.2">
      <c r="A950" s="52">
        <v>945</v>
      </c>
      <c r="B950" s="26" t="s">
        <v>34</v>
      </c>
      <c r="C950" s="14">
        <v>8780.130000000001</v>
      </c>
      <c r="D950" s="17">
        <v>42357</v>
      </c>
      <c r="E950" s="16">
        <v>42355</v>
      </c>
      <c r="F950" s="12">
        <f t="shared" si="32"/>
        <v>-2</v>
      </c>
      <c r="G950" s="13">
        <f t="shared" si="33"/>
        <v>-17560.260000000002</v>
      </c>
    </row>
    <row r="951" spans="1:7" ht="14.25" x14ac:dyDescent="0.2">
      <c r="A951" s="52">
        <v>946</v>
      </c>
      <c r="B951" s="26" t="s">
        <v>89</v>
      </c>
      <c r="C951" s="14">
        <v>8012.06</v>
      </c>
      <c r="D951" s="17">
        <v>42353</v>
      </c>
      <c r="E951" s="16">
        <v>42355</v>
      </c>
      <c r="F951" s="12">
        <f t="shared" si="32"/>
        <v>2</v>
      </c>
      <c r="G951" s="13">
        <f t="shared" si="33"/>
        <v>16024.12</v>
      </c>
    </row>
    <row r="952" spans="1:7" ht="14.25" x14ac:dyDescent="0.2">
      <c r="A952" s="52">
        <v>947</v>
      </c>
      <c r="B952" s="7" t="s">
        <v>87</v>
      </c>
      <c r="C952" s="14">
        <v>7367</v>
      </c>
      <c r="D952" s="17">
        <v>42364</v>
      </c>
      <c r="E952" s="16">
        <v>42355</v>
      </c>
      <c r="F952" s="12">
        <f t="shared" si="32"/>
        <v>-9</v>
      </c>
      <c r="G952" s="13">
        <f t="shared" si="33"/>
        <v>-66303</v>
      </c>
    </row>
    <row r="953" spans="1:7" ht="14.25" x14ac:dyDescent="0.2">
      <c r="A953" s="52">
        <v>948</v>
      </c>
      <c r="B953" s="7" t="s">
        <v>28</v>
      </c>
      <c r="C953" s="14">
        <v>168637.19</v>
      </c>
      <c r="D953" s="17">
        <v>42308</v>
      </c>
      <c r="E953" s="16">
        <v>42356</v>
      </c>
      <c r="F953" s="12">
        <f t="shared" si="32"/>
        <v>48</v>
      </c>
      <c r="G953" s="13">
        <f t="shared" si="33"/>
        <v>8094585.1200000001</v>
      </c>
    </row>
    <row r="954" spans="1:7" ht="14.25" x14ac:dyDescent="0.2">
      <c r="A954" s="52">
        <v>949</v>
      </c>
      <c r="B954" s="7" t="s">
        <v>152</v>
      </c>
      <c r="C954" s="14">
        <v>1455.05</v>
      </c>
      <c r="D954" s="17">
        <v>42343</v>
      </c>
      <c r="E954" s="16">
        <v>42356</v>
      </c>
      <c r="F954" s="12">
        <f t="shared" si="32"/>
        <v>13</v>
      </c>
      <c r="G954" s="13">
        <f t="shared" si="33"/>
        <v>18915.649999999998</v>
      </c>
    </row>
    <row r="955" spans="1:7" ht="14.25" x14ac:dyDescent="0.2">
      <c r="A955" s="52">
        <v>950</v>
      </c>
      <c r="B955" s="7" t="s">
        <v>18</v>
      </c>
      <c r="C955" s="14">
        <v>4212</v>
      </c>
      <c r="D955" s="17">
        <v>42363</v>
      </c>
      <c r="E955" s="16">
        <v>42359</v>
      </c>
      <c r="F955" s="12">
        <f t="shared" si="32"/>
        <v>-4</v>
      </c>
      <c r="G955" s="13">
        <f t="shared" si="33"/>
        <v>-16848</v>
      </c>
    </row>
    <row r="956" spans="1:7" ht="14.25" x14ac:dyDescent="0.2">
      <c r="A956" s="52">
        <v>951</v>
      </c>
      <c r="B956" s="7" t="s">
        <v>63</v>
      </c>
      <c r="C956" s="14">
        <v>2415.7600000000002</v>
      </c>
      <c r="D956" s="25">
        <v>42369</v>
      </c>
      <c r="E956" s="16">
        <v>42359</v>
      </c>
      <c r="F956" s="12">
        <f t="shared" si="32"/>
        <v>-10</v>
      </c>
      <c r="G956" s="13">
        <f t="shared" si="33"/>
        <v>-24157.600000000002</v>
      </c>
    </row>
    <row r="957" spans="1:7" ht="14.25" x14ac:dyDescent="0.2">
      <c r="A957" s="52">
        <v>952</v>
      </c>
      <c r="B957" s="7" t="s">
        <v>178</v>
      </c>
      <c r="C957" s="14">
        <v>905.85</v>
      </c>
      <c r="D957" s="17">
        <v>42359</v>
      </c>
      <c r="E957" s="16">
        <v>42359</v>
      </c>
      <c r="F957" s="12">
        <f t="shared" si="32"/>
        <v>0</v>
      </c>
      <c r="G957" s="13">
        <f t="shared" si="33"/>
        <v>0</v>
      </c>
    </row>
    <row r="958" spans="1:7" ht="14.25" x14ac:dyDescent="0.2">
      <c r="A958" s="52">
        <v>953</v>
      </c>
      <c r="B958" s="7" t="s">
        <v>179</v>
      </c>
      <c r="C958" s="14">
        <v>53.57</v>
      </c>
      <c r="D958" s="17">
        <v>42359</v>
      </c>
      <c r="E958" s="16">
        <v>42359</v>
      </c>
      <c r="F958" s="12">
        <f t="shared" si="32"/>
        <v>0</v>
      </c>
      <c r="G958" s="13">
        <f t="shared" si="33"/>
        <v>0</v>
      </c>
    </row>
    <row r="959" spans="1:7" ht="14.25" x14ac:dyDescent="0.2">
      <c r="A959" s="52">
        <v>954</v>
      </c>
      <c r="B959" s="7" t="s">
        <v>25</v>
      </c>
      <c r="C959" s="14">
        <v>287.59000000000003</v>
      </c>
      <c r="D959" s="17">
        <v>42369</v>
      </c>
      <c r="E959" s="16">
        <v>42360</v>
      </c>
      <c r="F959" s="12">
        <f t="shared" si="32"/>
        <v>-9</v>
      </c>
      <c r="G959" s="13">
        <f t="shared" si="33"/>
        <v>-2588.3100000000004</v>
      </c>
    </row>
    <row r="960" spans="1:7" ht="14.25" x14ac:dyDescent="0.2">
      <c r="A960" s="52">
        <v>955</v>
      </c>
      <c r="B960" s="7" t="s">
        <v>108</v>
      </c>
      <c r="C960" s="14">
        <v>161.53</v>
      </c>
      <c r="D960" s="17">
        <v>42308</v>
      </c>
      <c r="E960" s="16">
        <v>42360</v>
      </c>
      <c r="F960" s="12">
        <f t="shared" si="32"/>
        <v>52</v>
      </c>
      <c r="G960" s="13">
        <f t="shared" si="33"/>
        <v>8399.56</v>
      </c>
    </row>
    <row r="961" spans="1:7" ht="14.25" x14ac:dyDescent="0.2">
      <c r="A961" s="52">
        <v>956</v>
      </c>
      <c r="B961" s="26" t="s">
        <v>17</v>
      </c>
      <c r="C961" s="14">
        <v>943.71</v>
      </c>
      <c r="D961" s="17">
        <v>42369</v>
      </c>
      <c r="E961" s="16">
        <v>42360</v>
      </c>
      <c r="F961" s="12">
        <f t="shared" si="32"/>
        <v>-9</v>
      </c>
      <c r="G961" s="13">
        <f t="shared" si="33"/>
        <v>-8493.39</v>
      </c>
    </row>
    <row r="962" spans="1:7" ht="14.25" x14ac:dyDescent="0.2">
      <c r="A962" s="52">
        <v>957</v>
      </c>
      <c r="B962" s="26" t="s">
        <v>44</v>
      </c>
      <c r="C962" s="14">
        <v>7210.2</v>
      </c>
      <c r="D962" s="17">
        <v>42369</v>
      </c>
      <c r="E962" s="16">
        <v>42360</v>
      </c>
      <c r="F962" s="12">
        <f t="shared" si="32"/>
        <v>-9</v>
      </c>
      <c r="G962" s="13">
        <f t="shared" si="33"/>
        <v>-64891.799999999996</v>
      </c>
    </row>
    <row r="963" spans="1:7" ht="14.25" x14ac:dyDescent="0.2">
      <c r="A963" s="52">
        <v>958</v>
      </c>
      <c r="B963" s="7" t="s">
        <v>63</v>
      </c>
      <c r="C963" s="14">
        <v>490.94</v>
      </c>
      <c r="D963" s="25">
        <v>42369</v>
      </c>
      <c r="E963" s="16">
        <v>42360</v>
      </c>
      <c r="F963" s="12">
        <f t="shared" si="32"/>
        <v>-9</v>
      </c>
      <c r="G963" s="13">
        <f t="shared" si="33"/>
        <v>-4418.46</v>
      </c>
    </row>
    <row r="964" spans="1:7" ht="14.25" x14ac:dyDescent="0.2">
      <c r="A964" s="52">
        <v>959</v>
      </c>
      <c r="B964" s="26" t="s">
        <v>118</v>
      </c>
      <c r="C964" s="14">
        <v>750</v>
      </c>
      <c r="D964" s="17">
        <v>42369</v>
      </c>
      <c r="E964" s="16">
        <v>42360</v>
      </c>
      <c r="F964" s="12">
        <f t="shared" si="32"/>
        <v>-9</v>
      </c>
      <c r="G964" s="13">
        <f t="shared" si="33"/>
        <v>-6750</v>
      </c>
    </row>
    <row r="965" spans="1:7" ht="14.25" x14ac:dyDescent="0.2">
      <c r="A965" s="52">
        <v>960</v>
      </c>
      <c r="B965" s="7" t="s">
        <v>94</v>
      </c>
      <c r="C965" s="14">
        <v>366</v>
      </c>
      <c r="D965" s="17">
        <v>42270</v>
      </c>
      <c r="E965" s="16">
        <v>42360</v>
      </c>
      <c r="F965" s="12">
        <f t="shared" si="32"/>
        <v>90</v>
      </c>
      <c r="G965" s="13">
        <f t="shared" si="33"/>
        <v>32940</v>
      </c>
    </row>
    <row r="966" spans="1:7" ht="14.25" x14ac:dyDescent="0.2">
      <c r="A966" s="52">
        <v>961</v>
      </c>
      <c r="B966" s="7" t="s">
        <v>94</v>
      </c>
      <c r="C966" s="14">
        <v>3416</v>
      </c>
      <c r="D966" s="17">
        <v>42362</v>
      </c>
      <c r="E966" s="16">
        <v>42360</v>
      </c>
      <c r="F966" s="12">
        <f t="shared" si="32"/>
        <v>-2</v>
      </c>
      <c r="G966" s="13">
        <f t="shared" si="33"/>
        <v>-6832</v>
      </c>
    </row>
    <row r="967" spans="1:7" ht="14.25" x14ac:dyDescent="0.2">
      <c r="A967" s="52">
        <v>962</v>
      </c>
      <c r="B967" s="7" t="s">
        <v>114</v>
      </c>
      <c r="C967" s="14">
        <v>769.54</v>
      </c>
      <c r="D967" s="17">
        <v>42303</v>
      </c>
      <c r="E967" s="16">
        <v>42360</v>
      </c>
      <c r="F967" s="12">
        <f t="shared" si="32"/>
        <v>57</v>
      </c>
      <c r="G967" s="13">
        <f t="shared" si="33"/>
        <v>43863.78</v>
      </c>
    </row>
    <row r="968" spans="1:7" ht="14.25" x14ac:dyDescent="0.2">
      <c r="A968" s="52">
        <v>963</v>
      </c>
      <c r="B968" s="7" t="s">
        <v>132</v>
      </c>
      <c r="C968" s="14">
        <v>94.070000000000007</v>
      </c>
      <c r="D968" s="17">
        <v>42361</v>
      </c>
      <c r="E968" s="16">
        <v>42361</v>
      </c>
      <c r="F968" s="12">
        <f t="shared" si="32"/>
        <v>0</v>
      </c>
      <c r="G968" s="13">
        <f t="shared" si="33"/>
        <v>0</v>
      </c>
    </row>
    <row r="969" spans="1:7" ht="14.25" x14ac:dyDescent="0.2">
      <c r="A969" s="52">
        <v>964</v>
      </c>
      <c r="B969" s="7" t="s">
        <v>132</v>
      </c>
      <c r="C969" s="14">
        <v>93.03</v>
      </c>
      <c r="D969" s="17">
        <v>42361</v>
      </c>
      <c r="E969" s="16">
        <v>42361</v>
      </c>
      <c r="F969" s="12">
        <f t="shared" si="32"/>
        <v>0</v>
      </c>
      <c r="G969" s="13">
        <f t="shared" si="33"/>
        <v>0</v>
      </c>
    </row>
    <row r="970" spans="1:7" ht="14.25" x14ac:dyDescent="0.2">
      <c r="A970" s="52">
        <v>965</v>
      </c>
      <c r="B970" s="7" t="s">
        <v>132</v>
      </c>
      <c r="C970" s="14">
        <v>95.66</v>
      </c>
      <c r="D970" s="17">
        <v>42361</v>
      </c>
      <c r="E970" s="16">
        <v>42361</v>
      </c>
      <c r="F970" s="12">
        <f t="shared" si="32"/>
        <v>0</v>
      </c>
      <c r="G970" s="13">
        <f t="shared" si="33"/>
        <v>0</v>
      </c>
    </row>
    <row r="971" spans="1:7" ht="14.25" x14ac:dyDescent="0.2">
      <c r="A971" s="52">
        <v>966</v>
      </c>
      <c r="B971" s="26" t="s">
        <v>180</v>
      </c>
      <c r="C971" s="14">
        <v>12200</v>
      </c>
      <c r="D971" s="17">
        <v>42369</v>
      </c>
      <c r="E971" s="16">
        <v>42361</v>
      </c>
      <c r="F971" s="12">
        <f t="shared" si="32"/>
        <v>-8</v>
      </c>
      <c r="G971" s="13">
        <f t="shared" si="33"/>
        <v>-97600</v>
      </c>
    </row>
    <row r="972" spans="1:7" ht="14.25" x14ac:dyDescent="0.2">
      <c r="A972" s="52">
        <v>967</v>
      </c>
      <c r="B972" s="7" t="s">
        <v>38</v>
      </c>
      <c r="C972" s="14">
        <v>4836</v>
      </c>
      <c r="D972" s="17">
        <v>42368</v>
      </c>
      <c r="E972" s="16">
        <v>42361</v>
      </c>
      <c r="F972" s="12">
        <f t="shared" si="32"/>
        <v>-7</v>
      </c>
      <c r="G972" s="13">
        <f t="shared" si="33"/>
        <v>-33852</v>
      </c>
    </row>
    <row r="973" spans="1:7" ht="14.25" x14ac:dyDescent="0.2">
      <c r="A973" s="52">
        <v>968</v>
      </c>
      <c r="B973" s="26" t="s">
        <v>39</v>
      </c>
      <c r="C973" s="14">
        <v>1647</v>
      </c>
      <c r="D973" s="17">
        <v>42369</v>
      </c>
      <c r="E973" s="16">
        <v>42361</v>
      </c>
      <c r="F973" s="12">
        <f t="shared" si="32"/>
        <v>-8</v>
      </c>
      <c r="G973" s="13">
        <f t="shared" si="33"/>
        <v>-13176</v>
      </c>
    </row>
    <row r="974" spans="1:7" ht="14.25" x14ac:dyDescent="0.2">
      <c r="A974" s="52">
        <v>969</v>
      </c>
      <c r="B974" s="7" t="s">
        <v>63</v>
      </c>
      <c r="C974" s="14">
        <v>744.2</v>
      </c>
      <c r="D974" s="17">
        <v>42216</v>
      </c>
      <c r="E974" s="16">
        <v>42361</v>
      </c>
      <c r="F974" s="12">
        <f t="shared" si="32"/>
        <v>145</v>
      </c>
      <c r="G974" s="13">
        <f t="shared" si="33"/>
        <v>107909</v>
      </c>
    </row>
    <row r="975" spans="1:7" ht="14.25" x14ac:dyDescent="0.2">
      <c r="A975" s="52">
        <v>970</v>
      </c>
      <c r="B975" s="7" t="s">
        <v>154</v>
      </c>
      <c r="C975" s="14">
        <v>1997</v>
      </c>
      <c r="D975" s="17">
        <v>42309</v>
      </c>
      <c r="E975" s="16">
        <v>42361</v>
      </c>
      <c r="F975" s="12">
        <f t="shared" si="32"/>
        <v>52</v>
      </c>
      <c r="G975" s="13">
        <f t="shared" si="33"/>
        <v>103844</v>
      </c>
    </row>
    <row r="976" spans="1:7" ht="14.25" x14ac:dyDescent="0.2">
      <c r="A976" s="52">
        <v>971</v>
      </c>
      <c r="B976" s="7" t="s">
        <v>23</v>
      </c>
      <c r="C976" s="14">
        <v>97.6</v>
      </c>
      <c r="D976" s="17">
        <v>42313</v>
      </c>
      <c r="E976" s="16">
        <v>42362</v>
      </c>
      <c r="F976" s="12">
        <f t="shared" si="32"/>
        <v>49</v>
      </c>
      <c r="G976" s="13">
        <f t="shared" si="33"/>
        <v>4782.3999999999996</v>
      </c>
    </row>
    <row r="977" spans="1:7" ht="14.25" x14ac:dyDescent="0.2">
      <c r="A977" s="52">
        <v>972</v>
      </c>
      <c r="B977" s="7" t="s">
        <v>23</v>
      </c>
      <c r="C977" s="14">
        <v>256.2</v>
      </c>
      <c r="D977" s="17">
        <v>42329</v>
      </c>
      <c r="E977" s="16">
        <v>42362</v>
      </c>
      <c r="F977" s="12">
        <f t="shared" si="32"/>
        <v>33</v>
      </c>
      <c r="G977" s="13">
        <f t="shared" si="33"/>
        <v>8454.6</v>
      </c>
    </row>
    <row r="978" spans="1:7" ht="14.25" x14ac:dyDescent="0.2">
      <c r="A978" s="52">
        <v>973</v>
      </c>
      <c r="B978" s="26" t="s">
        <v>7</v>
      </c>
      <c r="C978" s="14">
        <v>13664</v>
      </c>
      <c r="D978" s="17">
        <v>42368</v>
      </c>
      <c r="E978" s="16">
        <v>42362</v>
      </c>
      <c r="F978" s="12">
        <f t="shared" ref="F978:F1010" si="34">E978-D978</f>
        <v>-6</v>
      </c>
      <c r="G978" s="13">
        <f t="shared" si="33"/>
        <v>-81984</v>
      </c>
    </row>
    <row r="979" spans="1:7" ht="14.25" x14ac:dyDescent="0.2">
      <c r="A979" s="52">
        <v>974</v>
      </c>
      <c r="B979" s="7" t="s">
        <v>14</v>
      </c>
      <c r="C979" s="14">
        <v>575.03</v>
      </c>
      <c r="D979" s="17">
        <v>42368</v>
      </c>
      <c r="E979" s="16">
        <v>42362</v>
      </c>
      <c r="F979" s="12">
        <f t="shared" si="34"/>
        <v>-6</v>
      </c>
      <c r="G979" s="13">
        <f t="shared" ref="G979:G1010" si="35">F979*C979</f>
        <v>-3450.18</v>
      </c>
    </row>
    <row r="980" spans="1:7" ht="14.25" x14ac:dyDescent="0.2">
      <c r="A980" s="52">
        <v>975</v>
      </c>
      <c r="B980" s="26" t="s">
        <v>78</v>
      </c>
      <c r="C980" s="14">
        <v>6567.24</v>
      </c>
      <c r="D980" s="17">
        <v>42362</v>
      </c>
      <c r="E980" s="16">
        <v>42362</v>
      </c>
      <c r="F980" s="12">
        <f t="shared" si="34"/>
        <v>0</v>
      </c>
      <c r="G980" s="13">
        <f t="shared" si="35"/>
        <v>0</v>
      </c>
    </row>
    <row r="981" spans="1:7" ht="14.25" x14ac:dyDescent="0.2">
      <c r="A981" s="52">
        <v>976</v>
      </c>
      <c r="B981" s="7" t="s">
        <v>63</v>
      </c>
      <c r="C981" s="14">
        <v>100.58</v>
      </c>
      <c r="D981" s="25">
        <v>42369</v>
      </c>
      <c r="E981" s="16">
        <v>42362</v>
      </c>
      <c r="F981" s="12">
        <f t="shared" si="34"/>
        <v>-7</v>
      </c>
      <c r="G981" s="13">
        <f t="shared" si="35"/>
        <v>-704.06</v>
      </c>
    </row>
    <row r="982" spans="1:7" ht="14.25" x14ac:dyDescent="0.2">
      <c r="A982" s="52">
        <v>977</v>
      </c>
      <c r="B982" s="7" t="s">
        <v>63</v>
      </c>
      <c r="C982" s="14">
        <v>273.77</v>
      </c>
      <c r="D982" s="25">
        <v>42369</v>
      </c>
      <c r="E982" s="16">
        <v>42362</v>
      </c>
      <c r="F982" s="12">
        <f t="shared" si="34"/>
        <v>-7</v>
      </c>
      <c r="G982" s="13">
        <f t="shared" si="35"/>
        <v>-1916.3899999999999</v>
      </c>
    </row>
    <row r="983" spans="1:7" ht="14.25" x14ac:dyDescent="0.2">
      <c r="A983" s="52">
        <v>978</v>
      </c>
      <c r="B983" s="26" t="s">
        <v>48</v>
      </c>
      <c r="C983" s="14">
        <v>1098</v>
      </c>
      <c r="D983" s="17">
        <v>42369</v>
      </c>
      <c r="E983" s="16">
        <v>42362</v>
      </c>
      <c r="F983" s="12">
        <f t="shared" si="34"/>
        <v>-7</v>
      </c>
      <c r="G983" s="13">
        <f t="shared" si="35"/>
        <v>-7686</v>
      </c>
    </row>
    <row r="984" spans="1:7" ht="14.25" x14ac:dyDescent="0.2">
      <c r="A984" s="52">
        <v>979</v>
      </c>
      <c r="B984" s="7" t="s">
        <v>81</v>
      </c>
      <c r="C984" s="14">
        <v>5175.96</v>
      </c>
      <c r="D984" s="17">
        <v>42366</v>
      </c>
      <c r="E984" s="16">
        <v>42362</v>
      </c>
      <c r="F984" s="12">
        <f t="shared" si="34"/>
        <v>-4</v>
      </c>
      <c r="G984" s="13">
        <f t="shared" si="35"/>
        <v>-20703.84</v>
      </c>
    </row>
    <row r="985" spans="1:7" ht="14.25" x14ac:dyDescent="0.2">
      <c r="A985" s="52">
        <v>980</v>
      </c>
      <c r="B985" s="26" t="s">
        <v>173</v>
      </c>
      <c r="C985" s="14">
        <v>2404.8000000000002</v>
      </c>
      <c r="D985" s="17">
        <v>42362</v>
      </c>
      <c r="E985" s="16">
        <v>42362</v>
      </c>
      <c r="F985" s="12">
        <f t="shared" si="34"/>
        <v>0</v>
      </c>
      <c r="G985" s="13">
        <f t="shared" si="35"/>
        <v>0</v>
      </c>
    </row>
    <row r="986" spans="1:7" ht="14.25" x14ac:dyDescent="0.2">
      <c r="A986" s="52">
        <v>981</v>
      </c>
      <c r="B986" s="7" t="s">
        <v>83</v>
      </c>
      <c r="C986" s="14">
        <v>2438.4700000000003</v>
      </c>
      <c r="D986" s="17">
        <v>42362</v>
      </c>
      <c r="E986" s="16">
        <v>42362</v>
      </c>
      <c r="F986" s="12">
        <f t="shared" si="34"/>
        <v>0</v>
      </c>
      <c r="G986" s="13">
        <f t="shared" si="35"/>
        <v>0</v>
      </c>
    </row>
    <row r="987" spans="1:7" ht="14.25" x14ac:dyDescent="0.2">
      <c r="A987" s="52">
        <v>982</v>
      </c>
      <c r="B987" s="26" t="s">
        <v>92</v>
      </c>
      <c r="C987" s="14">
        <v>3614.41</v>
      </c>
      <c r="D987" s="17">
        <v>42366</v>
      </c>
      <c r="E987" s="16">
        <v>42362</v>
      </c>
      <c r="F987" s="12">
        <f t="shared" si="34"/>
        <v>-4</v>
      </c>
      <c r="G987" s="13">
        <f t="shared" si="35"/>
        <v>-14457.64</v>
      </c>
    </row>
    <row r="988" spans="1:7" ht="14.25" x14ac:dyDescent="0.2">
      <c r="A988" s="52">
        <v>983</v>
      </c>
      <c r="B988" s="26" t="s">
        <v>44</v>
      </c>
      <c r="C988" s="14">
        <v>7210.2</v>
      </c>
      <c r="D988" s="17">
        <v>42400</v>
      </c>
      <c r="E988" s="16">
        <v>42367</v>
      </c>
      <c r="F988" s="12">
        <f t="shared" si="34"/>
        <v>-33</v>
      </c>
      <c r="G988" s="13">
        <f t="shared" si="35"/>
        <v>-237936.6</v>
      </c>
    </row>
    <row r="989" spans="1:7" ht="14.25" x14ac:dyDescent="0.2">
      <c r="A989" s="52">
        <v>984</v>
      </c>
      <c r="B989" s="7" t="s">
        <v>63</v>
      </c>
      <c r="C989" s="14">
        <v>8000</v>
      </c>
      <c r="D989" s="25">
        <v>42369</v>
      </c>
      <c r="E989" s="16">
        <v>42367</v>
      </c>
      <c r="F989" s="12">
        <f t="shared" si="34"/>
        <v>-2</v>
      </c>
      <c r="G989" s="13">
        <f t="shared" si="35"/>
        <v>-16000</v>
      </c>
    </row>
    <row r="990" spans="1:7" ht="14.25" x14ac:dyDescent="0.2">
      <c r="A990" s="52">
        <v>985</v>
      </c>
      <c r="B990" s="26" t="s">
        <v>20</v>
      </c>
      <c r="C990" s="14">
        <v>127.39</v>
      </c>
      <c r="D990" s="17">
        <v>42368</v>
      </c>
      <c r="E990" s="16">
        <v>42367</v>
      </c>
      <c r="F990" s="12">
        <f t="shared" si="34"/>
        <v>-1</v>
      </c>
      <c r="G990" s="13">
        <f t="shared" si="35"/>
        <v>-127.39</v>
      </c>
    </row>
    <row r="991" spans="1:7" ht="14.25" x14ac:dyDescent="0.2">
      <c r="A991" s="52">
        <v>986</v>
      </c>
      <c r="B991" s="26" t="s">
        <v>49</v>
      </c>
      <c r="C991" s="14">
        <v>189.55</v>
      </c>
      <c r="D991" s="17">
        <v>42368</v>
      </c>
      <c r="E991" s="16">
        <v>42367</v>
      </c>
      <c r="F991" s="12">
        <f t="shared" si="34"/>
        <v>-1</v>
      </c>
      <c r="G991" s="13">
        <f t="shared" si="35"/>
        <v>-189.55</v>
      </c>
    </row>
    <row r="992" spans="1:7" ht="14.25" x14ac:dyDescent="0.2">
      <c r="A992" s="52">
        <v>987</v>
      </c>
      <c r="B992" s="26" t="s">
        <v>34</v>
      </c>
      <c r="C992" s="14">
        <v>8011.0700000000006</v>
      </c>
      <c r="D992" s="17">
        <v>42368</v>
      </c>
      <c r="E992" s="16">
        <v>42367</v>
      </c>
      <c r="F992" s="12">
        <f t="shared" si="34"/>
        <v>-1</v>
      </c>
      <c r="G992" s="13">
        <f t="shared" si="35"/>
        <v>-8011.0700000000006</v>
      </c>
    </row>
    <row r="993" spans="1:7" ht="14.25" x14ac:dyDescent="0.2">
      <c r="A993" s="52">
        <v>988</v>
      </c>
      <c r="B993" s="26" t="s">
        <v>89</v>
      </c>
      <c r="C993" s="14">
        <v>8688.83</v>
      </c>
      <c r="D993" s="17">
        <v>42368</v>
      </c>
      <c r="E993" s="16">
        <v>42367</v>
      </c>
      <c r="F993" s="12">
        <f t="shared" si="34"/>
        <v>-1</v>
      </c>
      <c r="G993" s="13">
        <f t="shared" si="35"/>
        <v>-8688.83</v>
      </c>
    </row>
    <row r="994" spans="1:7" ht="14.25" x14ac:dyDescent="0.2">
      <c r="A994" s="52">
        <v>989</v>
      </c>
      <c r="B994" s="7" t="s">
        <v>144</v>
      </c>
      <c r="C994" s="14">
        <v>616.59</v>
      </c>
      <c r="D994" s="17">
        <v>42364</v>
      </c>
      <c r="E994" s="16">
        <v>42367</v>
      </c>
      <c r="F994" s="12">
        <f t="shared" si="34"/>
        <v>3</v>
      </c>
      <c r="G994" s="13">
        <f t="shared" si="35"/>
        <v>1849.77</v>
      </c>
    </row>
    <row r="995" spans="1:7" ht="14.25" x14ac:dyDescent="0.2">
      <c r="A995" s="52">
        <v>990</v>
      </c>
      <c r="B995" s="7" t="s">
        <v>144</v>
      </c>
      <c r="C995" s="14">
        <v>921.51</v>
      </c>
      <c r="D995" s="17">
        <v>42398</v>
      </c>
      <c r="E995" s="16">
        <v>42367</v>
      </c>
      <c r="F995" s="12">
        <f t="shared" si="34"/>
        <v>-31</v>
      </c>
      <c r="G995" s="13">
        <f t="shared" si="35"/>
        <v>-28566.81</v>
      </c>
    </row>
    <row r="996" spans="1:7" ht="14.25" x14ac:dyDescent="0.2">
      <c r="A996" s="52">
        <v>991</v>
      </c>
      <c r="B996" s="7" t="s">
        <v>115</v>
      </c>
      <c r="C996" s="14">
        <v>429.73</v>
      </c>
      <c r="D996" s="17">
        <v>42369</v>
      </c>
      <c r="E996" s="16">
        <v>42367</v>
      </c>
      <c r="F996" s="12">
        <f t="shared" si="34"/>
        <v>-2</v>
      </c>
      <c r="G996" s="13">
        <f t="shared" si="35"/>
        <v>-859.46</v>
      </c>
    </row>
    <row r="997" spans="1:7" ht="14.25" x14ac:dyDescent="0.2">
      <c r="A997" s="52">
        <v>992</v>
      </c>
      <c r="B997" s="7" t="s">
        <v>115</v>
      </c>
      <c r="C997" s="14">
        <v>61</v>
      </c>
      <c r="D997" s="17">
        <v>42369</v>
      </c>
      <c r="E997" s="16">
        <v>42367</v>
      </c>
      <c r="F997" s="12">
        <f t="shared" si="34"/>
        <v>-2</v>
      </c>
      <c r="G997" s="13">
        <f t="shared" si="35"/>
        <v>-122</v>
      </c>
    </row>
    <row r="998" spans="1:7" ht="14.25" x14ac:dyDescent="0.2">
      <c r="A998" s="52">
        <v>993</v>
      </c>
      <c r="B998" s="26" t="s">
        <v>39</v>
      </c>
      <c r="C998" s="14">
        <v>1096</v>
      </c>
      <c r="D998" s="17">
        <v>42369</v>
      </c>
      <c r="E998" s="16">
        <v>42367</v>
      </c>
      <c r="F998" s="12">
        <f t="shared" si="34"/>
        <v>-2</v>
      </c>
      <c r="G998" s="13">
        <f t="shared" si="35"/>
        <v>-2192</v>
      </c>
    </row>
    <row r="999" spans="1:7" ht="14.25" x14ac:dyDescent="0.2">
      <c r="A999" s="52">
        <v>994</v>
      </c>
      <c r="B999" s="7" t="s">
        <v>81</v>
      </c>
      <c r="C999" s="14">
        <v>25000</v>
      </c>
      <c r="D999" s="17">
        <v>42366</v>
      </c>
      <c r="E999" s="16">
        <v>42368</v>
      </c>
      <c r="F999" s="12">
        <f t="shared" si="34"/>
        <v>2</v>
      </c>
      <c r="G999" s="13">
        <f t="shared" si="35"/>
        <v>50000</v>
      </c>
    </row>
    <row r="1000" spans="1:7" ht="14.25" x14ac:dyDescent="0.2">
      <c r="A1000" s="52">
        <v>995</v>
      </c>
      <c r="B1000" s="26" t="s">
        <v>78</v>
      </c>
      <c r="C1000" s="14">
        <v>25000</v>
      </c>
      <c r="D1000" s="17">
        <v>42367</v>
      </c>
      <c r="E1000" s="16">
        <v>42368</v>
      </c>
      <c r="F1000" s="12">
        <f t="shared" si="34"/>
        <v>1</v>
      </c>
      <c r="G1000" s="13">
        <f t="shared" si="35"/>
        <v>25000</v>
      </c>
    </row>
    <row r="1001" spans="1:7" ht="14.25" x14ac:dyDescent="0.2">
      <c r="A1001" s="52">
        <v>996</v>
      </c>
      <c r="B1001" s="26" t="s">
        <v>57</v>
      </c>
      <c r="C1001" s="14">
        <v>4351.34</v>
      </c>
      <c r="D1001" s="17">
        <v>42369</v>
      </c>
      <c r="E1001" s="16">
        <v>42368</v>
      </c>
      <c r="F1001" s="12">
        <f t="shared" si="34"/>
        <v>-1</v>
      </c>
      <c r="G1001" s="13">
        <f t="shared" si="35"/>
        <v>-4351.34</v>
      </c>
    </row>
    <row r="1002" spans="1:7" ht="14.25" x14ac:dyDescent="0.2">
      <c r="A1002" s="52">
        <v>997</v>
      </c>
      <c r="B1002" s="26" t="s">
        <v>41</v>
      </c>
      <c r="C1002" s="14">
        <v>315.95999999999998</v>
      </c>
      <c r="D1002" s="17">
        <v>42338</v>
      </c>
      <c r="E1002" s="16">
        <v>42368</v>
      </c>
      <c r="F1002" s="12">
        <f t="shared" si="34"/>
        <v>30</v>
      </c>
      <c r="G1002" s="13">
        <f t="shared" si="35"/>
        <v>9478.7999999999993</v>
      </c>
    </row>
    <row r="1003" spans="1:7" ht="14.25" x14ac:dyDescent="0.2">
      <c r="A1003" s="52">
        <v>998</v>
      </c>
      <c r="B1003" s="7" t="s">
        <v>174</v>
      </c>
      <c r="C1003" s="14">
        <v>5307</v>
      </c>
      <c r="D1003" s="17">
        <v>42369</v>
      </c>
      <c r="E1003" s="16">
        <v>42368</v>
      </c>
      <c r="F1003" s="12">
        <f t="shared" si="34"/>
        <v>-1</v>
      </c>
      <c r="G1003" s="13">
        <f t="shared" si="35"/>
        <v>-5307</v>
      </c>
    </row>
    <row r="1004" spans="1:7" ht="14.25" x14ac:dyDescent="0.2">
      <c r="A1004" s="52">
        <v>999</v>
      </c>
      <c r="B1004" s="26" t="s">
        <v>85</v>
      </c>
      <c r="C1004" s="14">
        <v>8533.84</v>
      </c>
      <c r="D1004" s="17">
        <v>42399</v>
      </c>
      <c r="E1004" s="16">
        <v>42368</v>
      </c>
      <c r="F1004" s="12">
        <f t="shared" si="34"/>
        <v>-31</v>
      </c>
      <c r="G1004" s="13">
        <f t="shared" si="35"/>
        <v>-264549.03999999998</v>
      </c>
    </row>
    <row r="1005" spans="1:7" ht="14.25" x14ac:dyDescent="0.2">
      <c r="A1005" s="52">
        <v>1000</v>
      </c>
      <c r="B1005" s="7" t="s">
        <v>22</v>
      </c>
      <c r="C1005" s="14">
        <v>2500</v>
      </c>
      <c r="D1005" s="17">
        <v>42368</v>
      </c>
      <c r="E1005" s="16">
        <v>42368</v>
      </c>
      <c r="F1005" s="12">
        <f t="shared" si="34"/>
        <v>0</v>
      </c>
      <c r="G1005" s="13">
        <f t="shared" si="35"/>
        <v>0</v>
      </c>
    </row>
    <row r="1006" spans="1:7" ht="14.25" x14ac:dyDescent="0.2">
      <c r="A1006" s="52">
        <v>1001</v>
      </c>
      <c r="B1006" s="7" t="s">
        <v>33</v>
      </c>
      <c r="C1006" s="14">
        <v>712.53</v>
      </c>
      <c r="D1006" s="17">
        <v>42369</v>
      </c>
      <c r="E1006" s="16">
        <v>42368</v>
      </c>
      <c r="F1006" s="12">
        <f t="shared" si="34"/>
        <v>-1</v>
      </c>
      <c r="G1006" s="13">
        <f t="shared" si="35"/>
        <v>-712.53</v>
      </c>
    </row>
    <row r="1007" spans="1:7" ht="14.25" x14ac:dyDescent="0.2">
      <c r="A1007" s="52">
        <v>1002</v>
      </c>
      <c r="B1007" s="7" t="s">
        <v>4</v>
      </c>
      <c r="C1007" s="14">
        <v>244</v>
      </c>
      <c r="D1007" s="17">
        <v>42343</v>
      </c>
      <c r="E1007" s="16">
        <v>42368</v>
      </c>
      <c r="F1007" s="12">
        <f t="shared" si="34"/>
        <v>25</v>
      </c>
      <c r="G1007" s="13">
        <f t="shared" si="35"/>
        <v>6100</v>
      </c>
    </row>
    <row r="1008" spans="1:7" ht="14.25" x14ac:dyDescent="0.2">
      <c r="A1008" s="52">
        <v>1003</v>
      </c>
      <c r="B1008" s="7" t="s">
        <v>0</v>
      </c>
      <c r="C1008" s="14">
        <v>915</v>
      </c>
      <c r="D1008" s="17">
        <v>42400</v>
      </c>
      <c r="E1008" s="16">
        <v>42368</v>
      </c>
      <c r="F1008" s="12">
        <f t="shared" si="34"/>
        <v>-32</v>
      </c>
      <c r="G1008" s="13">
        <f t="shared" si="35"/>
        <v>-29280</v>
      </c>
    </row>
    <row r="1009" spans="1:7" ht="14.25" x14ac:dyDescent="0.2">
      <c r="A1009" s="52">
        <v>1004</v>
      </c>
      <c r="B1009" s="26" t="s">
        <v>103</v>
      </c>
      <c r="C1009" s="14">
        <v>43977.340000000004</v>
      </c>
      <c r="D1009" s="17">
        <v>42368</v>
      </c>
      <c r="E1009" s="16">
        <v>42368</v>
      </c>
      <c r="F1009" s="12">
        <f t="shared" si="34"/>
        <v>0</v>
      </c>
      <c r="G1009" s="13">
        <f t="shared" si="35"/>
        <v>0</v>
      </c>
    </row>
    <row r="1010" spans="1:7" ht="15" thickBot="1" x14ac:dyDescent="0.25">
      <c r="A1010" s="52">
        <v>1005</v>
      </c>
      <c r="B1010" s="9" t="s">
        <v>42</v>
      </c>
      <c r="C1010" s="18">
        <v>119.95</v>
      </c>
      <c r="D1010" s="19">
        <v>42385</v>
      </c>
      <c r="E1010" s="20">
        <v>42368</v>
      </c>
      <c r="F1010" s="21">
        <f t="shared" si="34"/>
        <v>-17</v>
      </c>
      <c r="G1010" s="22">
        <f t="shared" si="35"/>
        <v>-2039.15</v>
      </c>
    </row>
    <row r="1012" spans="1:7" ht="14.25" x14ac:dyDescent="0.2">
      <c r="C1012" s="23">
        <f>SUM(C6:C1011)</f>
        <v>4977016.740000003</v>
      </c>
      <c r="D1012"/>
      <c r="E1012"/>
      <c r="F1012"/>
      <c r="G1012" s="27">
        <f>SUM(G6:G1011)</f>
        <v>122002324.90000005</v>
      </c>
    </row>
    <row r="1013" spans="1:7" x14ac:dyDescent="0.2">
      <c r="C1013"/>
      <c r="D1013"/>
      <c r="E1013"/>
      <c r="F1013"/>
      <c r="G1013"/>
    </row>
    <row r="1014" spans="1:7" ht="13.5" thickBot="1" x14ac:dyDescent="0.25">
      <c r="C1014"/>
      <c r="D1014"/>
      <c r="E1014"/>
      <c r="F1014"/>
      <c r="G1014"/>
    </row>
    <row r="1015" spans="1:7" ht="16.5" thickBot="1" x14ac:dyDescent="0.25">
      <c r="C1015"/>
      <c r="D1015" s="56" t="s">
        <v>182</v>
      </c>
      <c r="E1015" s="57"/>
      <c r="F1015" s="57"/>
      <c r="G1015" s="3">
        <f>G1012/C1012</f>
        <v>24.513143369495673</v>
      </c>
    </row>
  </sheetData>
  <autoFilter ref="B1:B1010" xr:uid="{00000000-0009-0000-0000-00000C000000}"/>
  <mergeCells count="4">
    <mergeCell ref="D1015:F1015"/>
    <mergeCell ref="C2:F2"/>
    <mergeCell ref="D3:G3"/>
    <mergeCell ref="A5:G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annuale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</cp:lastModifiedBy>
  <cp:lastPrinted>2015-07-17T11:53:57Z</cp:lastPrinted>
  <dcterms:created xsi:type="dcterms:W3CDTF">2013-12-23T13:24:18Z</dcterms:created>
  <dcterms:modified xsi:type="dcterms:W3CDTF">2019-01-31T09:21:26Z</dcterms:modified>
</cp:coreProperties>
</file>