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tonella\Desktop\"/>
    </mc:Choice>
  </mc:AlternateContent>
  <xr:revisionPtr revIDLastSave="0" documentId="13_ncr:1_{68841816-8604-4867-98BD-C233C6261F75}" xr6:coauthVersionLast="47" xr6:coauthVersionMax="47" xr10:uidLastSave="{00000000-0000-0000-0000-000000000000}"/>
  <bookViews>
    <workbookView xWindow="-120" yWindow="-120" windowWidth="29040" windowHeight="15720" tabRatio="781" xr2:uid="{00000000-000D-0000-FFFF-FFFF00000000}"/>
  </bookViews>
  <sheets>
    <sheet name="ANNUALE 2025" sheetId="46" r:id="rId1"/>
  </sheets>
  <definedNames>
    <definedName name="_xlnm._FilterDatabase" localSheetId="0" hidden="1">'ANNUALE 2025'!$B$1:$B$1135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99" i="46" l="1"/>
  <c r="D1298" i="46"/>
  <c r="D1297" i="46"/>
  <c r="D1296" i="46"/>
  <c r="D1301" i="46" s="1"/>
  <c r="E1301" i="46" s="1"/>
  <c r="G1288" i="46"/>
  <c r="C1288" i="46"/>
  <c r="F1286" i="46"/>
  <c r="G1286" i="46" s="1"/>
  <c r="F1285" i="46"/>
  <c r="G1285" i="46" s="1"/>
  <c r="G1284" i="46"/>
  <c r="F1284" i="46"/>
  <c r="F1283" i="46"/>
  <c r="G1283" i="46" s="1"/>
  <c r="G1282" i="46"/>
  <c r="F1282" i="46"/>
  <c r="F1281" i="46"/>
  <c r="G1281" i="46" s="1"/>
  <c r="F1280" i="46"/>
  <c r="G1280" i="46" s="1"/>
  <c r="F1279" i="46"/>
  <c r="G1279" i="46" s="1"/>
  <c r="G1278" i="46"/>
  <c r="F1278" i="46"/>
  <c r="F1277" i="46"/>
  <c r="G1277" i="46" s="1"/>
  <c r="G1276" i="46"/>
  <c r="F1276" i="46"/>
  <c r="F1275" i="46"/>
  <c r="G1275" i="46" s="1"/>
  <c r="G1274" i="46"/>
  <c r="F1274" i="46"/>
  <c r="F1273" i="46"/>
  <c r="G1273" i="46" s="1"/>
  <c r="G1272" i="46"/>
  <c r="F1272" i="46"/>
  <c r="F1271" i="46"/>
  <c r="G1271" i="46" s="1"/>
  <c r="G1270" i="46"/>
  <c r="F1270" i="46"/>
  <c r="F1269" i="46"/>
  <c r="G1269" i="46" s="1"/>
  <c r="G1268" i="46"/>
  <c r="F1268" i="46"/>
  <c r="F1267" i="46"/>
  <c r="G1267" i="46" s="1"/>
  <c r="G1266" i="46"/>
  <c r="F1266" i="46"/>
  <c r="F1265" i="46"/>
  <c r="G1265" i="46" s="1"/>
  <c r="G1264" i="46"/>
  <c r="F1264" i="46"/>
  <c r="G1263" i="46"/>
  <c r="F1263" i="46"/>
  <c r="G1262" i="46"/>
  <c r="F1262" i="46"/>
  <c r="F1261" i="46"/>
  <c r="G1261" i="46" s="1"/>
  <c r="G1260" i="46"/>
  <c r="F1260" i="46"/>
  <c r="F1259" i="46"/>
  <c r="G1259" i="46" s="1"/>
  <c r="G1258" i="46"/>
  <c r="F1258" i="46"/>
  <c r="F1257" i="46"/>
  <c r="G1257" i="46" s="1"/>
  <c r="G1256" i="46"/>
  <c r="F1256" i="46"/>
  <c r="F1255" i="46"/>
  <c r="G1255" i="46" s="1"/>
  <c r="G1254" i="46"/>
  <c r="F1254" i="46"/>
  <c r="F1253" i="46"/>
  <c r="G1253" i="46" s="1"/>
  <c r="G1252" i="46"/>
  <c r="F1252" i="46"/>
  <c r="G1251" i="46"/>
  <c r="F1251" i="46"/>
  <c r="G1250" i="46"/>
  <c r="F1250" i="46"/>
  <c r="F1249" i="46"/>
  <c r="G1249" i="46" s="1"/>
  <c r="G1248" i="46"/>
  <c r="F1248" i="46"/>
  <c r="F1247" i="46"/>
  <c r="G1247" i="46" s="1"/>
  <c r="G1246" i="46"/>
  <c r="F1246" i="46"/>
  <c r="G1245" i="46"/>
  <c r="F1245" i="46"/>
  <c r="G1244" i="46"/>
  <c r="F1244" i="46"/>
  <c r="F1243" i="46"/>
  <c r="G1243" i="46" s="1"/>
  <c r="G1242" i="46"/>
  <c r="F1242" i="46"/>
  <c r="F1241" i="46"/>
  <c r="G1241" i="46" s="1"/>
  <c r="G1240" i="46"/>
  <c r="F1240" i="46"/>
  <c r="F1239" i="46"/>
  <c r="G1239" i="46" s="1"/>
  <c r="G1238" i="46"/>
  <c r="F1238" i="46"/>
  <c r="F1237" i="46"/>
  <c r="G1237" i="46" s="1"/>
  <c r="G1236" i="46"/>
  <c r="F1236" i="46"/>
  <c r="F1235" i="46"/>
  <c r="G1235" i="46" s="1"/>
  <c r="G1234" i="46"/>
  <c r="F1234" i="46"/>
  <c r="F1233" i="46"/>
  <c r="G1233" i="46" s="1"/>
  <c r="G1232" i="46"/>
  <c r="F1232" i="46"/>
  <c r="F1231" i="46"/>
  <c r="G1231" i="46" s="1"/>
  <c r="G1230" i="46"/>
  <c r="F1230" i="46"/>
  <c r="F1229" i="46"/>
  <c r="G1229" i="46" s="1"/>
  <c r="G1228" i="46"/>
  <c r="F1228" i="46"/>
  <c r="F1227" i="46"/>
  <c r="G1227" i="46" s="1"/>
  <c r="G1226" i="46"/>
  <c r="F1226" i="46"/>
  <c r="F1225" i="46"/>
  <c r="G1225" i="46" s="1"/>
  <c r="G1224" i="46"/>
  <c r="F1224" i="46"/>
  <c r="F1223" i="46"/>
  <c r="G1223" i="46" s="1"/>
  <c r="G1222" i="46"/>
  <c r="F1222" i="46"/>
  <c r="F1221" i="46"/>
  <c r="G1221" i="46" s="1"/>
  <c r="G1220" i="46"/>
  <c r="F1220" i="46"/>
  <c r="F1219" i="46"/>
  <c r="G1219" i="46" s="1"/>
  <c r="G1218" i="46"/>
  <c r="F1218" i="46"/>
  <c r="F1217" i="46"/>
  <c r="G1217" i="46" s="1"/>
  <c r="G1216" i="46"/>
  <c r="F1216" i="46"/>
  <c r="F1215" i="46"/>
  <c r="G1215" i="46" s="1"/>
  <c r="G1214" i="46"/>
  <c r="F1214" i="46"/>
  <c r="F1213" i="46"/>
  <c r="G1213" i="46" s="1"/>
  <c r="G1212" i="46"/>
  <c r="F1212" i="46"/>
  <c r="F1211" i="46"/>
  <c r="G1211" i="46" s="1"/>
  <c r="G1210" i="46"/>
  <c r="F1210" i="46"/>
  <c r="F1209" i="46"/>
  <c r="G1209" i="46" s="1"/>
  <c r="G1208" i="46"/>
  <c r="F1208" i="46"/>
  <c r="F1207" i="46"/>
  <c r="G1207" i="46" s="1"/>
  <c r="G1206" i="46"/>
  <c r="F1206" i="46"/>
  <c r="F1205" i="46"/>
  <c r="G1205" i="46" s="1"/>
  <c r="G1204" i="46"/>
  <c r="F1204" i="46"/>
  <c r="F1203" i="46"/>
  <c r="G1203" i="46" s="1"/>
  <c r="G1202" i="46"/>
  <c r="F1202" i="46"/>
  <c r="F1201" i="46"/>
  <c r="G1201" i="46" s="1"/>
  <c r="G1200" i="46"/>
  <c r="F1200" i="46"/>
  <c r="F1199" i="46"/>
  <c r="G1199" i="46" s="1"/>
  <c r="G1198" i="46"/>
  <c r="F1198" i="46"/>
  <c r="F1197" i="46"/>
  <c r="G1197" i="46" s="1"/>
  <c r="G1196" i="46"/>
  <c r="F1196" i="46"/>
  <c r="F1195" i="46"/>
  <c r="G1195" i="46" s="1"/>
  <c r="G1194" i="46"/>
  <c r="F1194" i="46"/>
  <c r="F1193" i="46"/>
  <c r="G1193" i="46" s="1"/>
  <c r="G1192" i="46"/>
  <c r="F1192" i="46"/>
  <c r="F1191" i="46"/>
  <c r="G1191" i="46" s="1"/>
  <c r="G1190" i="46"/>
  <c r="F1190" i="46"/>
  <c r="F1189" i="46"/>
  <c r="G1189" i="46" s="1"/>
  <c r="G1188" i="46"/>
  <c r="F1188" i="46"/>
  <c r="F1187" i="46"/>
  <c r="G1187" i="46" s="1"/>
  <c r="G1186" i="46"/>
  <c r="F1186" i="46"/>
  <c r="F1185" i="46"/>
  <c r="G1185" i="46" s="1"/>
  <c r="G1184" i="46"/>
  <c r="F1184" i="46"/>
  <c r="F1183" i="46"/>
  <c r="G1183" i="46" s="1"/>
  <c r="G1182" i="46"/>
  <c r="F1182" i="46"/>
  <c r="F1181" i="46"/>
  <c r="G1181" i="46" s="1"/>
  <c r="G1180" i="46"/>
  <c r="F1180" i="46"/>
  <c r="F1179" i="46"/>
  <c r="G1179" i="46" s="1"/>
  <c r="G1178" i="46"/>
  <c r="F1178" i="46"/>
  <c r="F1177" i="46"/>
  <c r="G1177" i="46" s="1"/>
  <c r="G1176" i="46"/>
  <c r="F1176" i="46"/>
  <c r="F1175" i="46"/>
  <c r="G1175" i="46" s="1"/>
  <c r="G1174" i="46"/>
  <c r="F1174" i="46"/>
  <c r="F1173" i="46"/>
  <c r="G1173" i="46" s="1"/>
  <c r="G1172" i="46"/>
  <c r="F1172" i="46"/>
  <c r="F1171" i="46"/>
  <c r="G1171" i="46" s="1"/>
  <c r="G1170" i="46"/>
  <c r="F1170" i="46"/>
  <c r="F1169" i="46"/>
  <c r="G1169" i="46" s="1"/>
  <c r="G1168" i="46"/>
  <c r="F1168" i="46"/>
  <c r="F1167" i="46"/>
  <c r="G1167" i="46" s="1"/>
  <c r="G1166" i="46"/>
  <c r="F1166" i="46"/>
  <c r="F1165" i="46"/>
  <c r="G1165" i="46" s="1"/>
  <c r="G1164" i="46"/>
  <c r="F1164" i="46"/>
  <c r="F1163" i="46"/>
  <c r="G1163" i="46" s="1"/>
  <c r="G1162" i="46"/>
  <c r="F1162" i="46"/>
  <c r="F1161" i="46"/>
  <c r="G1161" i="46" s="1"/>
  <c r="G1160" i="46"/>
  <c r="F1160" i="46"/>
  <c r="F1159" i="46"/>
  <c r="G1159" i="46" s="1"/>
  <c r="G1158" i="46"/>
  <c r="F1158" i="46"/>
  <c r="F1157" i="46"/>
  <c r="G1157" i="46" s="1"/>
  <c r="G1156" i="46"/>
  <c r="F1156" i="46"/>
  <c r="F1155" i="46"/>
  <c r="G1155" i="46" s="1"/>
  <c r="G1154" i="46"/>
  <c r="F1154" i="46"/>
  <c r="F1153" i="46"/>
  <c r="G1153" i="46" s="1"/>
  <c r="G1152" i="46"/>
  <c r="F1152" i="46"/>
  <c r="F1151" i="46"/>
  <c r="G1151" i="46" s="1"/>
  <c r="G1150" i="46"/>
  <c r="F1150" i="46"/>
  <c r="F1149" i="46"/>
  <c r="G1149" i="46" s="1"/>
  <c r="G1148" i="46"/>
  <c r="F1148" i="46"/>
  <c r="F1147" i="46"/>
  <c r="G1147" i="46" s="1"/>
  <c r="G1146" i="46"/>
  <c r="F1146" i="46"/>
  <c r="F1145" i="46"/>
  <c r="G1145" i="46" s="1"/>
  <c r="G1144" i="46"/>
  <c r="F1144" i="46"/>
  <c r="F1143" i="46"/>
  <c r="G1143" i="46" s="1"/>
  <c r="F1142" i="46"/>
  <c r="G1142" i="46" s="1"/>
  <c r="F1141" i="46"/>
  <c r="G1141" i="46" s="1"/>
  <c r="G1140" i="46"/>
  <c r="F1140" i="46"/>
  <c r="F1139" i="46"/>
  <c r="G1139" i="46" s="1"/>
  <c r="G1138" i="46"/>
  <c r="F1138" i="46"/>
  <c r="F1137" i="46"/>
  <c r="G1137" i="46" s="1"/>
  <c r="F1136" i="46"/>
  <c r="G1136" i="46" s="1"/>
  <c r="F1135" i="46"/>
  <c r="G1135" i="46" s="1"/>
  <c r="G1134" i="46"/>
  <c r="F1134" i="46"/>
  <c r="F1133" i="46"/>
  <c r="G1133" i="46" s="1"/>
  <c r="G1132" i="46"/>
  <c r="F1132" i="46"/>
  <c r="F1131" i="46"/>
  <c r="G1131" i="46" s="1"/>
  <c r="F1130" i="46"/>
  <c r="G1130" i="46" s="1"/>
  <c r="F1129" i="46"/>
  <c r="G1129" i="46" s="1"/>
  <c r="G1128" i="46"/>
  <c r="F1128" i="46"/>
  <c r="F1127" i="46"/>
  <c r="G1127" i="46" s="1"/>
  <c r="G1126" i="46"/>
  <c r="F1126" i="46"/>
  <c r="F1125" i="46"/>
  <c r="G1125" i="46" s="1"/>
  <c r="F1124" i="46"/>
  <c r="G1124" i="46" s="1"/>
  <c r="F1123" i="46"/>
  <c r="G1123" i="46" s="1"/>
  <c r="G1122" i="46"/>
  <c r="F1122" i="46"/>
  <c r="F1121" i="46"/>
  <c r="G1121" i="46" s="1"/>
  <c r="G1120" i="46"/>
  <c r="F1120" i="46"/>
  <c r="F1119" i="46"/>
  <c r="G1119" i="46" s="1"/>
  <c r="F1118" i="46"/>
  <c r="G1118" i="46" s="1"/>
  <c r="F1117" i="46"/>
  <c r="G1117" i="46" s="1"/>
  <c r="G1116" i="46"/>
  <c r="F1116" i="46"/>
  <c r="F1115" i="46"/>
  <c r="G1115" i="46" s="1"/>
  <c r="G1114" i="46"/>
  <c r="F1114" i="46"/>
  <c r="F1113" i="46"/>
  <c r="G1113" i="46" s="1"/>
  <c r="G1112" i="46"/>
  <c r="F1112" i="46"/>
  <c r="F1111" i="46"/>
  <c r="G1111" i="46" s="1"/>
  <c r="G1110" i="46"/>
  <c r="F1110" i="46"/>
  <c r="F1109" i="46"/>
  <c r="G1109" i="46" s="1"/>
  <c r="G1108" i="46"/>
  <c r="F1108" i="46"/>
  <c r="F1107" i="46"/>
  <c r="G1107" i="46" s="1"/>
  <c r="G1106" i="46"/>
  <c r="F1106" i="46"/>
  <c r="F1105" i="46"/>
  <c r="G1105" i="46" s="1"/>
  <c r="G1104" i="46"/>
  <c r="F1104" i="46"/>
  <c r="F1103" i="46"/>
  <c r="G1103" i="46" s="1"/>
  <c r="G1102" i="46"/>
  <c r="F1102" i="46"/>
  <c r="F1101" i="46"/>
  <c r="G1101" i="46" s="1"/>
  <c r="G1100" i="46"/>
  <c r="F1100" i="46"/>
  <c r="F1099" i="46"/>
  <c r="G1099" i="46" s="1"/>
  <c r="G1098" i="46"/>
  <c r="F1098" i="46"/>
  <c r="F1097" i="46"/>
  <c r="G1097" i="46" s="1"/>
  <c r="G1096" i="46"/>
  <c r="F1096" i="46"/>
  <c r="F1095" i="46"/>
  <c r="G1095" i="46" s="1"/>
  <c r="G1094" i="46"/>
  <c r="F1094" i="46"/>
  <c r="F1093" i="46"/>
  <c r="G1093" i="46" s="1"/>
  <c r="G1092" i="46"/>
  <c r="F1092" i="46"/>
  <c r="F1091" i="46"/>
  <c r="G1091" i="46" s="1"/>
  <c r="G1090" i="46"/>
  <c r="F1090" i="46"/>
  <c r="G1089" i="46"/>
  <c r="F1089" i="46"/>
  <c r="G1088" i="46"/>
  <c r="F1088" i="46"/>
  <c r="F1087" i="46"/>
  <c r="G1087" i="46" s="1"/>
  <c r="G1086" i="46"/>
  <c r="F1086" i="46"/>
  <c r="F1085" i="46"/>
  <c r="G1085" i="46" s="1"/>
  <c r="G1084" i="46"/>
  <c r="F1084" i="46"/>
  <c r="G1083" i="46"/>
  <c r="F1083" i="46"/>
  <c r="G1082" i="46"/>
  <c r="F1082" i="46"/>
  <c r="F1081" i="46"/>
  <c r="G1081" i="46" s="1"/>
  <c r="G1080" i="46"/>
  <c r="F1080" i="46"/>
  <c r="F1079" i="46"/>
  <c r="G1079" i="46" s="1"/>
  <c r="G1078" i="46"/>
  <c r="F1078" i="46"/>
  <c r="F1077" i="46"/>
  <c r="G1077" i="46" s="1"/>
  <c r="F1076" i="46"/>
  <c r="G1076" i="46" s="1"/>
  <c r="F1075" i="46"/>
  <c r="G1075" i="46" s="1"/>
  <c r="G1074" i="46"/>
  <c r="F1074" i="46"/>
  <c r="F1073" i="46"/>
  <c r="G1073" i="46" s="1"/>
  <c r="G1072" i="46"/>
  <c r="F1072" i="46"/>
  <c r="F1071" i="46"/>
  <c r="G1071" i="46" s="1"/>
  <c r="F1070" i="46"/>
  <c r="G1070" i="46" s="1"/>
  <c r="F1069" i="46"/>
  <c r="G1069" i="46" s="1"/>
  <c r="G1068" i="46"/>
  <c r="F1068" i="46"/>
  <c r="F1067" i="46"/>
  <c r="G1067" i="46" s="1"/>
  <c r="G1066" i="46"/>
  <c r="F1066" i="46"/>
  <c r="F1065" i="46"/>
  <c r="G1065" i="46" s="1"/>
  <c r="F1064" i="46"/>
  <c r="G1064" i="46" s="1"/>
  <c r="F1063" i="46"/>
  <c r="G1063" i="46" s="1"/>
  <c r="G1062" i="46"/>
  <c r="F1062" i="46"/>
  <c r="F1061" i="46"/>
  <c r="G1061" i="46" s="1"/>
  <c r="G1060" i="46"/>
  <c r="F1060" i="46"/>
  <c r="F1059" i="46"/>
  <c r="G1059" i="46" s="1"/>
  <c r="F1058" i="46"/>
  <c r="G1058" i="46" s="1"/>
  <c r="F1057" i="46"/>
  <c r="G1057" i="46" s="1"/>
  <c r="G1056" i="46"/>
  <c r="F1056" i="46"/>
  <c r="F1055" i="46"/>
  <c r="G1055" i="46" s="1"/>
  <c r="G1054" i="46"/>
  <c r="F1054" i="46"/>
  <c r="F1053" i="46"/>
  <c r="G1053" i="46" s="1"/>
  <c r="F1052" i="46"/>
  <c r="G1052" i="46" s="1"/>
  <c r="F1051" i="46"/>
  <c r="G1051" i="46" s="1"/>
  <c r="G1050" i="46"/>
  <c r="F1050" i="46"/>
  <c r="F1049" i="46"/>
  <c r="G1049" i="46" s="1"/>
  <c r="G1048" i="46"/>
  <c r="F1048" i="46"/>
  <c r="F1047" i="46"/>
  <c r="G1047" i="46" s="1"/>
  <c r="F1046" i="46"/>
  <c r="G1046" i="46" s="1"/>
  <c r="F1045" i="46"/>
  <c r="G1045" i="46" s="1"/>
  <c r="G1044" i="46"/>
  <c r="F1044" i="46"/>
  <c r="F1043" i="46"/>
  <c r="G1043" i="46" s="1"/>
  <c r="G1042" i="46"/>
  <c r="F1042" i="46"/>
  <c r="F1041" i="46"/>
  <c r="G1041" i="46" s="1"/>
  <c r="G1040" i="46"/>
  <c r="F1040" i="46"/>
  <c r="F1039" i="46"/>
  <c r="G1039" i="46" s="1"/>
  <c r="G1038" i="46"/>
  <c r="F1038" i="46"/>
  <c r="F1037" i="46"/>
  <c r="G1037" i="46" s="1"/>
  <c r="G1036" i="46"/>
  <c r="F1036" i="46"/>
  <c r="G1035" i="46"/>
  <c r="F1035" i="46"/>
  <c r="G1034" i="46"/>
  <c r="F1034" i="46"/>
  <c r="F1033" i="46"/>
  <c r="G1033" i="46" s="1"/>
  <c r="G1032" i="46"/>
  <c r="F1032" i="46"/>
  <c r="F1031" i="46"/>
  <c r="G1031" i="46" s="1"/>
  <c r="G1030" i="46"/>
  <c r="F1030" i="46"/>
  <c r="G1029" i="46"/>
  <c r="F1029" i="46"/>
  <c r="G1028" i="46"/>
  <c r="F1028" i="46"/>
  <c r="F1027" i="46"/>
  <c r="G1027" i="46" s="1"/>
  <c r="G1026" i="46"/>
  <c r="F1026" i="46"/>
  <c r="F1025" i="46"/>
  <c r="G1025" i="46" s="1"/>
  <c r="G1024" i="46"/>
  <c r="F1024" i="46"/>
  <c r="F1023" i="46"/>
  <c r="G1023" i="46" s="1"/>
  <c r="F1022" i="46"/>
  <c r="G1022" i="46" s="1"/>
  <c r="F1021" i="46"/>
  <c r="G1021" i="46" s="1"/>
  <c r="G1020" i="46"/>
  <c r="F1020" i="46"/>
  <c r="F1019" i="46"/>
  <c r="G1019" i="46" s="1"/>
  <c r="G1018" i="46"/>
  <c r="F1018" i="46"/>
  <c r="F1017" i="46"/>
  <c r="G1017" i="46" s="1"/>
  <c r="F1016" i="46"/>
  <c r="G1016" i="46" s="1"/>
  <c r="F1015" i="46"/>
  <c r="G1015" i="46" s="1"/>
  <c r="G1014" i="46"/>
  <c r="F1014" i="46"/>
  <c r="F1013" i="46"/>
  <c r="G1013" i="46" s="1"/>
  <c r="G1012" i="46"/>
  <c r="F1012" i="46"/>
  <c r="F1011" i="46"/>
  <c r="G1011" i="46" s="1"/>
  <c r="F1010" i="46"/>
  <c r="G1010" i="46" s="1"/>
  <c r="F1009" i="46"/>
  <c r="G1009" i="46" s="1"/>
  <c r="G1008" i="46"/>
  <c r="F1008" i="46"/>
  <c r="F1007" i="46"/>
  <c r="G1007" i="46" s="1"/>
  <c r="G1006" i="46"/>
  <c r="F1006" i="46"/>
  <c r="F1005" i="46"/>
  <c r="G1005" i="46" s="1"/>
  <c r="F1004" i="46"/>
  <c r="G1004" i="46" s="1"/>
  <c r="F1003" i="46"/>
  <c r="G1003" i="46" s="1"/>
  <c r="G1002" i="46"/>
  <c r="F1002" i="46"/>
  <c r="F1001" i="46"/>
  <c r="G1001" i="46" s="1"/>
  <c r="G1000" i="46"/>
  <c r="F1000" i="46"/>
  <c r="F999" i="46"/>
  <c r="G999" i="46" s="1"/>
  <c r="G998" i="46"/>
  <c r="F998" i="46"/>
  <c r="F997" i="46"/>
  <c r="G997" i="46" s="1"/>
  <c r="G996" i="46"/>
  <c r="F996" i="46"/>
  <c r="F995" i="46"/>
  <c r="G995" i="46" s="1"/>
  <c r="G994" i="46"/>
  <c r="F994" i="46"/>
  <c r="F993" i="46"/>
  <c r="G993" i="46" s="1"/>
  <c r="G992" i="46"/>
  <c r="F992" i="46"/>
  <c r="F991" i="46"/>
  <c r="G991" i="46" s="1"/>
  <c r="G990" i="46"/>
  <c r="F990" i="46"/>
  <c r="F989" i="46"/>
  <c r="G989" i="46" s="1"/>
  <c r="G988" i="46"/>
  <c r="F988" i="46"/>
  <c r="G987" i="46"/>
  <c r="F987" i="46"/>
  <c r="F986" i="46"/>
  <c r="G986" i="46" s="1"/>
  <c r="F985" i="46"/>
  <c r="G985" i="46" s="1"/>
  <c r="G984" i="46"/>
  <c r="F984" i="46"/>
  <c r="F983" i="46"/>
  <c r="G983" i="46" s="1"/>
  <c r="G982" i="46"/>
  <c r="F982" i="46"/>
  <c r="F981" i="46"/>
  <c r="G981" i="46" s="1"/>
  <c r="F980" i="46"/>
  <c r="G980" i="46" s="1"/>
  <c r="F979" i="46"/>
  <c r="G979" i="46" s="1"/>
  <c r="G978" i="46"/>
  <c r="F978" i="46"/>
  <c r="F977" i="46"/>
  <c r="G977" i="46" s="1"/>
  <c r="G976" i="46"/>
  <c r="F976" i="46"/>
  <c r="G975" i="46"/>
  <c r="F975" i="46"/>
  <c r="F974" i="46"/>
  <c r="G974" i="46" s="1"/>
  <c r="F973" i="46"/>
  <c r="G973" i="46" s="1"/>
  <c r="G972" i="46"/>
  <c r="F972" i="46"/>
  <c r="F971" i="46"/>
  <c r="G971" i="46" s="1"/>
  <c r="G970" i="46"/>
  <c r="F970" i="46"/>
  <c r="F969" i="46"/>
  <c r="G969" i="46" s="1"/>
  <c r="F968" i="46"/>
  <c r="G968" i="46" s="1"/>
  <c r="F967" i="46"/>
  <c r="G967" i="46" s="1"/>
  <c r="G966" i="46"/>
  <c r="F966" i="46"/>
  <c r="F965" i="46"/>
  <c r="G965" i="46" s="1"/>
  <c r="G964" i="46"/>
  <c r="F964" i="46"/>
  <c r="G963" i="46"/>
  <c r="F963" i="46"/>
  <c r="G962" i="46"/>
  <c r="F962" i="46"/>
  <c r="F961" i="46"/>
  <c r="G961" i="46" s="1"/>
  <c r="G960" i="46"/>
  <c r="F960" i="46"/>
  <c r="F959" i="46"/>
  <c r="G959" i="46" s="1"/>
  <c r="G958" i="46"/>
  <c r="F958" i="46"/>
  <c r="F957" i="46"/>
  <c r="G957" i="46" s="1"/>
  <c r="G956" i="46"/>
  <c r="F956" i="46"/>
  <c r="F955" i="46"/>
  <c r="G955" i="46" s="1"/>
  <c r="G954" i="46"/>
  <c r="F954" i="46"/>
  <c r="F953" i="46"/>
  <c r="G953" i="46" s="1"/>
  <c r="G952" i="46"/>
  <c r="F952" i="46"/>
  <c r="G951" i="46"/>
  <c r="F951" i="46"/>
  <c r="G950" i="46"/>
  <c r="F950" i="46"/>
  <c r="F949" i="46"/>
  <c r="G949" i="46" s="1"/>
  <c r="G948" i="46"/>
  <c r="F948" i="46"/>
  <c r="F947" i="46"/>
  <c r="G947" i="46" s="1"/>
  <c r="G946" i="46"/>
  <c r="F946" i="46"/>
  <c r="G945" i="46"/>
  <c r="F945" i="46"/>
  <c r="G944" i="46"/>
  <c r="F944" i="46"/>
  <c r="F943" i="46"/>
  <c r="G943" i="46" s="1"/>
  <c r="G942" i="46"/>
  <c r="F942" i="46"/>
  <c r="F941" i="46"/>
  <c r="G941" i="46" s="1"/>
  <c r="G940" i="46"/>
  <c r="F940" i="46"/>
  <c r="F939" i="46"/>
  <c r="G939" i="46" s="1"/>
  <c r="G938" i="46"/>
  <c r="F938" i="46"/>
  <c r="F937" i="46"/>
  <c r="G937" i="46" s="1"/>
  <c r="F936" i="46"/>
  <c r="G936" i="46" s="1"/>
  <c r="F935" i="46"/>
  <c r="G935" i="46" s="1"/>
  <c r="F934" i="46"/>
  <c r="G934" i="46" s="1"/>
  <c r="F933" i="46"/>
  <c r="G933" i="46" s="1"/>
  <c r="F932" i="46"/>
  <c r="G932" i="46" s="1"/>
  <c r="F931" i="46"/>
  <c r="G931" i="46" s="1"/>
  <c r="F930" i="46"/>
  <c r="G930" i="46" s="1"/>
  <c r="G929" i="46"/>
  <c r="F929" i="46"/>
  <c r="F928" i="46"/>
  <c r="G928" i="46" s="1"/>
  <c r="F927" i="46"/>
  <c r="G927" i="46" s="1"/>
  <c r="F926" i="46"/>
  <c r="G926" i="46" s="1"/>
  <c r="F925" i="46"/>
  <c r="G925" i="46" s="1"/>
  <c r="F924" i="46"/>
  <c r="G924" i="46" s="1"/>
  <c r="F923" i="46"/>
  <c r="G923" i="46" s="1"/>
  <c r="F922" i="46"/>
  <c r="G922" i="46" s="1"/>
  <c r="F921" i="46"/>
  <c r="G921" i="46" s="1"/>
  <c r="F920" i="46"/>
  <c r="G920" i="46" s="1"/>
  <c r="F919" i="46"/>
  <c r="G919" i="46" s="1"/>
  <c r="F918" i="46"/>
  <c r="G918" i="46" s="1"/>
  <c r="F917" i="46"/>
  <c r="G917" i="46" s="1"/>
  <c r="F916" i="46"/>
  <c r="G916" i="46" s="1"/>
  <c r="F915" i="46"/>
  <c r="G915" i="46" s="1"/>
  <c r="F914" i="46"/>
  <c r="G914" i="46" s="1"/>
  <c r="F913" i="46"/>
  <c r="G913" i="46" s="1"/>
  <c r="F912" i="46"/>
  <c r="G912" i="46" s="1"/>
  <c r="G911" i="46"/>
  <c r="F911" i="46"/>
  <c r="F910" i="46"/>
  <c r="G910" i="46" s="1"/>
  <c r="F909" i="46"/>
  <c r="G909" i="46" s="1"/>
  <c r="F908" i="46"/>
  <c r="G908" i="46" s="1"/>
  <c r="F907" i="46"/>
  <c r="G907" i="46" s="1"/>
  <c r="F906" i="46"/>
  <c r="G906" i="46" s="1"/>
  <c r="G905" i="46"/>
  <c r="F905" i="46"/>
  <c r="F904" i="46"/>
  <c r="G904" i="46" s="1"/>
  <c r="F903" i="46"/>
  <c r="G903" i="46" s="1"/>
  <c r="F902" i="46"/>
  <c r="G902" i="46" s="1"/>
  <c r="F901" i="46"/>
  <c r="G901" i="46" s="1"/>
  <c r="F900" i="46"/>
  <c r="G900" i="46" s="1"/>
  <c r="F899" i="46"/>
  <c r="G899" i="46" s="1"/>
  <c r="F898" i="46"/>
  <c r="G898" i="46" s="1"/>
  <c r="F897" i="46"/>
  <c r="G897" i="46" s="1"/>
  <c r="F896" i="46"/>
  <c r="G896" i="46" s="1"/>
  <c r="F895" i="46"/>
  <c r="G895" i="46" s="1"/>
  <c r="F894" i="46"/>
  <c r="G894" i="46" s="1"/>
  <c r="F893" i="46"/>
  <c r="G893" i="46" s="1"/>
  <c r="F892" i="46"/>
  <c r="G892" i="46" s="1"/>
  <c r="F891" i="46"/>
  <c r="G891" i="46" s="1"/>
  <c r="F890" i="46"/>
  <c r="G890" i="46" s="1"/>
  <c r="F889" i="46"/>
  <c r="G889" i="46" s="1"/>
  <c r="F888" i="46"/>
  <c r="G888" i="46" s="1"/>
  <c r="F887" i="46"/>
  <c r="G887" i="46" s="1"/>
  <c r="F886" i="46"/>
  <c r="G886" i="46" s="1"/>
  <c r="F885" i="46"/>
  <c r="G885" i="46" s="1"/>
  <c r="F884" i="46"/>
  <c r="G884" i="46" s="1"/>
  <c r="F883" i="46"/>
  <c r="G883" i="46" s="1"/>
  <c r="F882" i="46"/>
  <c r="G882" i="46" s="1"/>
  <c r="F881" i="46"/>
  <c r="G881" i="46" s="1"/>
  <c r="F880" i="46"/>
  <c r="G880" i="46" s="1"/>
  <c r="F879" i="46"/>
  <c r="G879" i="46" s="1"/>
  <c r="F878" i="46"/>
  <c r="G878" i="46" s="1"/>
  <c r="F877" i="46"/>
  <c r="G877" i="46" s="1"/>
  <c r="F876" i="46"/>
  <c r="G876" i="46" s="1"/>
  <c r="F875" i="46"/>
  <c r="G875" i="46" s="1"/>
  <c r="F874" i="46"/>
  <c r="G874" i="46" s="1"/>
  <c r="F873" i="46"/>
  <c r="G873" i="46" s="1"/>
  <c r="F872" i="46"/>
  <c r="G872" i="46" s="1"/>
  <c r="F871" i="46"/>
  <c r="G871" i="46" s="1"/>
  <c r="F870" i="46"/>
  <c r="G870" i="46" s="1"/>
  <c r="F869" i="46"/>
  <c r="G869" i="46" s="1"/>
  <c r="F868" i="46"/>
  <c r="G868" i="46" s="1"/>
  <c r="F867" i="46"/>
  <c r="G867" i="46" s="1"/>
  <c r="F866" i="46"/>
  <c r="G866" i="46" s="1"/>
  <c r="F865" i="46"/>
  <c r="G865" i="46" s="1"/>
  <c r="F864" i="46"/>
  <c r="G864" i="46" s="1"/>
  <c r="F863" i="46"/>
  <c r="G863" i="46" s="1"/>
  <c r="F862" i="46"/>
  <c r="G862" i="46" s="1"/>
  <c r="F861" i="46"/>
  <c r="G861" i="46" s="1"/>
  <c r="F860" i="46"/>
  <c r="G860" i="46" s="1"/>
  <c r="F859" i="46"/>
  <c r="G859" i="46" s="1"/>
  <c r="F858" i="46"/>
  <c r="G858" i="46" s="1"/>
  <c r="G857" i="46"/>
  <c r="F857" i="46"/>
  <c r="F856" i="46"/>
  <c r="G856" i="46" s="1"/>
  <c r="F855" i="46"/>
  <c r="G855" i="46" s="1"/>
  <c r="F854" i="46"/>
  <c r="G854" i="46" s="1"/>
  <c r="F853" i="46"/>
  <c r="G853" i="46" s="1"/>
  <c r="F852" i="46"/>
  <c r="G852" i="46" s="1"/>
  <c r="F851" i="46"/>
  <c r="G851" i="46" s="1"/>
  <c r="F850" i="46"/>
  <c r="G850" i="46" s="1"/>
  <c r="F849" i="46"/>
  <c r="G849" i="46" s="1"/>
  <c r="F848" i="46"/>
  <c r="G848" i="46" s="1"/>
  <c r="F847" i="46"/>
  <c r="G847" i="46" s="1"/>
  <c r="F846" i="46"/>
  <c r="G846" i="46" s="1"/>
  <c r="F845" i="46"/>
  <c r="G845" i="46" s="1"/>
  <c r="F844" i="46"/>
  <c r="G844" i="46" s="1"/>
  <c r="F843" i="46"/>
  <c r="G843" i="46" s="1"/>
  <c r="F842" i="46"/>
  <c r="G842" i="46" s="1"/>
  <c r="F841" i="46"/>
  <c r="G841" i="46" s="1"/>
  <c r="F840" i="46"/>
  <c r="G840" i="46" s="1"/>
  <c r="F839" i="46"/>
  <c r="G839" i="46" s="1"/>
  <c r="F838" i="46"/>
  <c r="G838" i="46" s="1"/>
  <c r="F837" i="46"/>
  <c r="G837" i="46" s="1"/>
  <c r="F836" i="46"/>
  <c r="G836" i="46" s="1"/>
  <c r="F835" i="46"/>
  <c r="G835" i="46" s="1"/>
  <c r="F834" i="46"/>
  <c r="G834" i="46" s="1"/>
  <c r="G833" i="46"/>
  <c r="F833" i="46"/>
  <c r="F832" i="46"/>
  <c r="G832" i="46" s="1"/>
  <c r="F831" i="46"/>
  <c r="G831" i="46" s="1"/>
  <c r="F830" i="46"/>
  <c r="G830" i="46" s="1"/>
  <c r="F829" i="46"/>
  <c r="G829" i="46" s="1"/>
  <c r="F828" i="46"/>
  <c r="G828" i="46" s="1"/>
  <c r="F827" i="46"/>
  <c r="G827" i="46" s="1"/>
  <c r="F826" i="46"/>
  <c r="G826" i="46" s="1"/>
  <c r="F825" i="46"/>
  <c r="G825" i="46" s="1"/>
  <c r="F824" i="46"/>
  <c r="G824" i="46" s="1"/>
  <c r="F823" i="46"/>
  <c r="G823" i="46" s="1"/>
  <c r="F822" i="46"/>
  <c r="G822" i="46" s="1"/>
  <c r="F821" i="46"/>
  <c r="G821" i="46" s="1"/>
  <c r="F820" i="46"/>
  <c r="G820" i="46" s="1"/>
  <c r="F819" i="46"/>
  <c r="G819" i="46" s="1"/>
  <c r="F818" i="46"/>
  <c r="G818" i="46" s="1"/>
  <c r="F817" i="46"/>
  <c r="G817" i="46" s="1"/>
  <c r="F816" i="46"/>
  <c r="G816" i="46" s="1"/>
  <c r="F815" i="46"/>
  <c r="G815" i="46" s="1"/>
  <c r="F814" i="46"/>
  <c r="G814" i="46" s="1"/>
  <c r="F813" i="46"/>
  <c r="G813" i="46" s="1"/>
  <c r="F812" i="46"/>
  <c r="G812" i="46" s="1"/>
  <c r="F811" i="46"/>
  <c r="G811" i="46" s="1"/>
  <c r="F810" i="46"/>
  <c r="G810" i="46" s="1"/>
  <c r="F809" i="46"/>
  <c r="G809" i="46" s="1"/>
  <c r="F808" i="46"/>
  <c r="G808" i="46" s="1"/>
  <c r="F807" i="46"/>
  <c r="G807" i="46" s="1"/>
  <c r="F806" i="46"/>
  <c r="G806" i="46" s="1"/>
  <c r="F805" i="46"/>
  <c r="G805" i="46" s="1"/>
  <c r="F804" i="46"/>
  <c r="G804" i="46" s="1"/>
  <c r="F803" i="46"/>
  <c r="G803" i="46" s="1"/>
  <c r="F802" i="46"/>
  <c r="G802" i="46" s="1"/>
  <c r="F801" i="46"/>
  <c r="G801" i="46" s="1"/>
  <c r="F800" i="46"/>
  <c r="G800" i="46" s="1"/>
  <c r="F799" i="46"/>
  <c r="G799" i="46" s="1"/>
  <c r="F798" i="46"/>
  <c r="G798" i="46" s="1"/>
  <c r="F797" i="46"/>
  <c r="G797" i="46" s="1"/>
  <c r="F796" i="46"/>
  <c r="G796" i="46" s="1"/>
  <c r="F795" i="46"/>
  <c r="G795" i="46" s="1"/>
  <c r="F794" i="46"/>
  <c r="G794" i="46" s="1"/>
  <c r="F793" i="46"/>
  <c r="G793" i="46" s="1"/>
  <c r="F792" i="46"/>
  <c r="G792" i="46" s="1"/>
  <c r="F791" i="46"/>
  <c r="G791" i="46" s="1"/>
  <c r="F790" i="46"/>
  <c r="G790" i="46" s="1"/>
  <c r="F789" i="46"/>
  <c r="G789" i="46" s="1"/>
  <c r="F788" i="46"/>
  <c r="G788" i="46" s="1"/>
  <c r="F787" i="46"/>
  <c r="G787" i="46" s="1"/>
  <c r="F786" i="46"/>
  <c r="G786" i="46" s="1"/>
  <c r="G785" i="46"/>
  <c r="F785" i="46"/>
  <c r="F784" i="46"/>
  <c r="G784" i="46" s="1"/>
  <c r="F783" i="46"/>
  <c r="G783" i="46" s="1"/>
  <c r="F782" i="46"/>
  <c r="G782" i="46" s="1"/>
  <c r="F781" i="46"/>
  <c r="G781" i="46" s="1"/>
  <c r="F780" i="46"/>
  <c r="G780" i="46" s="1"/>
  <c r="F779" i="46"/>
  <c r="G779" i="46" s="1"/>
  <c r="F778" i="46"/>
  <c r="G778" i="46" s="1"/>
  <c r="F777" i="46"/>
  <c r="G777" i="46" s="1"/>
  <c r="F776" i="46"/>
  <c r="G776" i="46" s="1"/>
  <c r="F775" i="46"/>
  <c r="G775" i="46" s="1"/>
  <c r="F774" i="46"/>
  <c r="G774" i="46" s="1"/>
  <c r="F773" i="46"/>
  <c r="G773" i="46" s="1"/>
  <c r="F772" i="46"/>
  <c r="G772" i="46" s="1"/>
  <c r="F771" i="46"/>
  <c r="G771" i="46" s="1"/>
  <c r="F770" i="46"/>
  <c r="G770" i="46" s="1"/>
  <c r="F769" i="46"/>
  <c r="G769" i="46" s="1"/>
  <c r="F768" i="46"/>
  <c r="G768" i="46" s="1"/>
  <c r="F767" i="46"/>
  <c r="G767" i="46" s="1"/>
  <c r="F766" i="46"/>
  <c r="G766" i="46" s="1"/>
  <c r="F765" i="46"/>
  <c r="G765" i="46" s="1"/>
  <c r="F764" i="46"/>
  <c r="G764" i="46" s="1"/>
  <c r="F763" i="46"/>
  <c r="G763" i="46" s="1"/>
  <c r="F762" i="46"/>
  <c r="G762" i="46" s="1"/>
  <c r="G761" i="46"/>
  <c r="F761" i="46"/>
  <c r="F760" i="46"/>
  <c r="G760" i="46" s="1"/>
  <c r="F759" i="46"/>
  <c r="G759" i="46" s="1"/>
  <c r="F758" i="46"/>
  <c r="G758" i="46" s="1"/>
  <c r="F757" i="46"/>
  <c r="G757" i="46" s="1"/>
  <c r="F756" i="46"/>
  <c r="G756" i="46" s="1"/>
  <c r="F755" i="46"/>
  <c r="G755" i="46" s="1"/>
  <c r="F754" i="46"/>
  <c r="G754" i="46" s="1"/>
  <c r="F753" i="46"/>
  <c r="G753" i="46" s="1"/>
  <c r="F752" i="46"/>
  <c r="G752" i="46" s="1"/>
  <c r="F751" i="46"/>
  <c r="G751" i="46" s="1"/>
  <c r="F750" i="46"/>
  <c r="G750" i="46" s="1"/>
  <c r="F749" i="46"/>
  <c r="G749" i="46" s="1"/>
  <c r="F748" i="46"/>
  <c r="G748" i="46" s="1"/>
  <c r="F747" i="46"/>
  <c r="G747" i="46" s="1"/>
  <c r="F746" i="46"/>
  <c r="G746" i="46" s="1"/>
  <c r="F745" i="46"/>
  <c r="G745" i="46" s="1"/>
  <c r="F744" i="46"/>
  <c r="G744" i="46" s="1"/>
  <c r="F743" i="46"/>
  <c r="G743" i="46" s="1"/>
  <c r="F742" i="46"/>
  <c r="G742" i="46" s="1"/>
  <c r="F741" i="46"/>
  <c r="G741" i="46" s="1"/>
  <c r="F740" i="46"/>
  <c r="G740" i="46" s="1"/>
  <c r="F739" i="46"/>
  <c r="G739" i="46" s="1"/>
  <c r="F738" i="46"/>
  <c r="G738" i="46" s="1"/>
  <c r="F737" i="46"/>
  <c r="G737" i="46" s="1"/>
  <c r="F736" i="46"/>
  <c r="G736" i="46" s="1"/>
  <c r="F735" i="46"/>
  <c r="G735" i="46" s="1"/>
  <c r="F734" i="46"/>
  <c r="G734" i="46" s="1"/>
  <c r="F733" i="46"/>
  <c r="G733" i="46" s="1"/>
  <c r="F732" i="46"/>
  <c r="G732" i="46" s="1"/>
  <c r="F731" i="46"/>
  <c r="G731" i="46" s="1"/>
  <c r="F730" i="46"/>
  <c r="G730" i="46" s="1"/>
  <c r="F729" i="46"/>
  <c r="G729" i="46" s="1"/>
  <c r="F728" i="46"/>
  <c r="G728" i="46" s="1"/>
  <c r="F727" i="46"/>
  <c r="G727" i="46" s="1"/>
  <c r="F726" i="46"/>
  <c r="G726" i="46" s="1"/>
  <c r="F725" i="46"/>
  <c r="G725" i="46" s="1"/>
  <c r="F724" i="46"/>
  <c r="G724" i="46" s="1"/>
  <c r="F723" i="46"/>
  <c r="G723" i="46" s="1"/>
  <c r="F722" i="46"/>
  <c r="G722" i="46" s="1"/>
  <c r="F721" i="46"/>
  <c r="G721" i="46" s="1"/>
  <c r="F720" i="46"/>
  <c r="G720" i="46" s="1"/>
  <c r="F719" i="46"/>
  <c r="G719" i="46" s="1"/>
  <c r="F718" i="46"/>
  <c r="G718" i="46" s="1"/>
  <c r="F717" i="46"/>
  <c r="G717" i="46" s="1"/>
  <c r="F716" i="46"/>
  <c r="G716" i="46" s="1"/>
  <c r="F715" i="46"/>
  <c r="G715" i="46" s="1"/>
  <c r="F714" i="46"/>
  <c r="G714" i="46" s="1"/>
  <c r="G713" i="46"/>
  <c r="F713" i="46"/>
  <c r="F712" i="46"/>
  <c r="G712" i="46" s="1"/>
  <c r="F711" i="46"/>
  <c r="G711" i="46" s="1"/>
  <c r="F710" i="46"/>
  <c r="G710" i="46" s="1"/>
  <c r="F709" i="46"/>
  <c r="G709" i="46" s="1"/>
  <c r="F708" i="46"/>
  <c r="G708" i="46" s="1"/>
  <c r="F707" i="46"/>
  <c r="G707" i="46" s="1"/>
  <c r="F706" i="46"/>
  <c r="G706" i="46" s="1"/>
  <c r="F705" i="46"/>
  <c r="G705" i="46" s="1"/>
  <c r="F704" i="46"/>
  <c r="G704" i="46" s="1"/>
  <c r="F703" i="46"/>
  <c r="G703" i="46" s="1"/>
  <c r="F702" i="46"/>
  <c r="G702" i="46" s="1"/>
  <c r="F701" i="46"/>
  <c r="G701" i="46" s="1"/>
  <c r="F700" i="46"/>
  <c r="G700" i="46" s="1"/>
  <c r="F699" i="46"/>
  <c r="G699" i="46" s="1"/>
  <c r="F698" i="46"/>
  <c r="G698" i="46" s="1"/>
  <c r="F697" i="46"/>
  <c r="G697" i="46" s="1"/>
  <c r="F696" i="46"/>
  <c r="G696" i="46" s="1"/>
  <c r="G695" i="46"/>
  <c r="F695" i="46"/>
  <c r="F694" i="46"/>
  <c r="G694" i="46" s="1"/>
  <c r="F693" i="46"/>
  <c r="G693" i="46" s="1"/>
  <c r="F692" i="46"/>
  <c r="G692" i="46" s="1"/>
  <c r="F691" i="46"/>
  <c r="G691" i="46" s="1"/>
  <c r="F690" i="46"/>
  <c r="G690" i="46" s="1"/>
  <c r="G689" i="46"/>
  <c r="F689" i="46"/>
  <c r="F688" i="46"/>
  <c r="G688" i="46" s="1"/>
  <c r="F687" i="46"/>
  <c r="G687" i="46" s="1"/>
  <c r="F686" i="46"/>
  <c r="G686" i="46" s="1"/>
  <c r="F685" i="46"/>
  <c r="G685" i="46" s="1"/>
  <c r="F684" i="46"/>
  <c r="G684" i="46" s="1"/>
  <c r="F683" i="46"/>
  <c r="G683" i="46" s="1"/>
  <c r="F682" i="46"/>
  <c r="G682" i="46" s="1"/>
  <c r="F681" i="46"/>
  <c r="G681" i="46" s="1"/>
  <c r="F680" i="46"/>
  <c r="G680" i="46" s="1"/>
  <c r="F679" i="46"/>
  <c r="G679" i="46" s="1"/>
  <c r="F678" i="46"/>
  <c r="G678" i="46" s="1"/>
  <c r="F677" i="46"/>
  <c r="G677" i="46" s="1"/>
  <c r="F676" i="46"/>
  <c r="G676" i="46" s="1"/>
  <c r="F675" i="46"/>
  <c r="G675" i="46" s="1"/>
  <c r="F674" i="46"/>
  <c r="G674" i="46" s="1"/>
  <c r="F673" i="46"/>
  <c r="G673" i="46" s="1"/>
  <c r="F672" i="46"/>
  <c r="G672" i="46" s="1"/>
  <c r="F671" i="46"/>
  <c r="G671" i="46" s="1"/>
  <c r="F670" i="46"/>
  <c r="G670" i="46" s="1"/>
  <c r="F669" i="46"/>
  <c r="G669" i="46" s="1"/>
  <c r="F668" i="46"/>
  <c r="G668" i="46" s="1"/>
  <c r="F667" i="46"/>
  <c r="G667" i="46" s="1"/>
  <c r="F666" i="46"/>
  <c r="G666" i="46" s="1"/>
  <c r="F665" i="46"/>
  <c r="G665" i="46" s="1"/>
  <c r="F664" i="46"/>
  <c r="G664" i="46" s="1"/>
  <c r="F663" i="46"/>
  <c r="G663" i="46" s="1"/>
  <c r="F662" i="46"/>
  <c r="G662" i="46" s="1"/>
  <c r="F661" i="46"/>
  <c r="G661" i="46" s="1"/>
  <c r="F660" i="46"/>
  <c r="G660" i="46" s="1"/>
  <c r="F659" i="46"/>
  <c r="G659" i="46" s="1"/>
  <c r="F658" i="46"/>
  <c r="G658" i="46" s="1"/>
  <c r="F657" i="46"/>
  <c r="G657" i="46" s="1"/>
  <c r="F656" i="46"/>
  <c r="G656" i="46" s="1"/>
  <c r="F655" i="46"/>
  <c r="G655" i="46" s="1"/>
  <c r="F654" i="46"/>
  <c r="G654" i="46" s="1"/>
  <c r="F653" i="46"/>
  <c r="G653" i="46" s="1"/>
  <c r="F652" i="46"/>
  <c r="G652" i="46" s="1"/>
  <c r="F651" i="46"/>
  <c r="G651" i="46" s="1"/>
  <c r="F650" i="46"/>
  <c r="G650" i="46" s="1"/>
  <c r="F649" i="46"/>
  <c r="G649" i="46" s="1"/>
  <c r="F648" i="46"/>
  <c r="G648" i="46" s="1"/>
  <c r="F647" i="46"/>
  <c r="G647" i="46" s="1"/>
  <c r="F646" i="46"/>
  <c r="G646" i="46" s="1"/>
  <c r="F645" i="46"/>
  <c r="G645" i="46" s="1"/>
  <c r="F644" i="46"/>
  <c r="G644" i="46" s="1"/>
  <c r="F643" i="46"/>
  <c r="G643" i="46" s="1"/>
  <c r="F642" i="46"/>
  <c r="G642" i="46" s="1"/>
  <c r="G641" i="46"/>
  <c r="F641" i="46"/>
  <c r="F640" i="46"/>
  <c r="G640" i="46" s="1"/>
  <c r="F639" i="46"/>
  <c r="G639" i="46" s="1"/>
  <c r="F638" i="46"/>
  <c r="G638" i="46" s="1"/>
  <c r="F637" i="46"/>
  <c r="G637" i="46" s="1"/>
  <c r="F636" i="46"/>
  <c r="G636" i="46" s="1"/>
  <c r="F635" i="46"/>
  <c r="G635" i="46" s="1"/>
  <c r="F634" i="46"/>
  <c r="G634" i="46" s="1"/>
  <c r="F633" i="46"/>
  <c r="G633" i="46" s="1"/>
  <c r="F632" i="46"/>
  <c r="G632" i="46" s="1"/>
  <c r="F631" i="46"/>
  <c r="G631" i="46" s="1"/>
  <c r="F630" i="46"/>
  <c r="G630" i="46" s="1"/>
  <c r="F629" i="46"/>
  <c r="G629" i="46" s="1"/>
  <c r="G628" i="46"/>
  <c r="F628" i="46"/>
  <c r="F627" i="46"/>
  <c r="G627" i="46" s="1"/>
  <c r="F626" i="46"/>
  <c r="G626" i="46" s="1"/>
  <c r="F625" i="46"/>
  <c r="G625" i="46" s="1"/>
  <c r="F624" i="46"/>
  <c r="G624" i="46" s="1"/>
  <c r="F623" i="46"/>
  <c r="G623" i="46" s="1"/>
  <c r="G622" i="46"/>
  <c r="F622" i="46"/>
  <c r="F621" i="46"/>
  <c r="G621" i="46" s="1"/>
  <c r="F620" i="46"/>
  <c r="G620" i="46" s="1"/>
  <c r="G619" i="46"/>
  <c r="F619" i="46"/>
  <c r="F618" i="46"/>
  <c r="G618" i="46" s="1"/>
  <c r="F617" i="46"/>
  <c r="G617" i="46" s="1"/>
  <c r="F616" i="46"/>
  <c r="G616" i="46" s="1"/>
  <c r="F615" i="46"/>
  <c r="G615" i="46" s="1"/>
  <c r="F614" i="46"/>
  <c r="G614" i="46" s="1"/>
  <c r="F613" i="46"/>
  <c r="G613" i="46" s="1"/>
  <c r="F612" i="46"/>
  <c r="G612" i="46" s="1"/>
  <c r="F611" i="46"/>
  <c r="G611" i="46" s="1"/>
  <c r="F610" i="46"/>
  <c r="G610" i="46" s="1"/>
  <c r="F609" i="46"/>
  <c r="G609" i="46" s="1"/>
  <c r="F608" i="46"/>
  <c r="G608" i="46" s="1"/>
  <c r="F607" i="46"/>
  <c r="G607" i="46" s="1"/>
  <c r="F606" i="46"/>
  <c r="G606" i="46" s="1"/>
  <c r="F605" i="46"/>
  <c r="G605" i="46" s="1"/>
  <c r="F604" i="46"/>
  <c r="G604" i="46" s="1"/>
  <c r="F603" i="46"/>
  <c r="G603" i="46" s="1"/>
  <c r="F602" i="46"/>
  <c r="G602" i="46" s="1"/>
  <c r="F601" i="46"/>
  <c r="G601" i="46" s="1"/>
  <c r="F600" i="46"/>
  <c r="G600" i="46" s="1"/>
  <c r="F599" i="46"/>
  <c r="G599" i="46" s="1"/>
  <c r="F598" i="46"/>
  <c r="G598" i="46" s="1"/>
  <c r="F597" i="46"/>
  <c r="G597" i="46" s="1"/>
  <c r="F596" i="46"/>
  <c r="G596" i="46" s="1"/>
  <c r="F595" i="46"/>
  <c r="G595" i="46" s="1"/>
  <c r="F594" i="46"/>
  <c r="G594" i="46" s="1"/>
  <c r="F593" i="46"/>
  <c r="G593" i="46" s="1"/>
  <c r="F592" i="46"/>
  <c r="G592" i="46" s="1"/>
  <c r="F591" i="46"/>
  <c r="G591" i="46" s="1"/>
  <c r="F590" i="46"/>
  <c r="G590" i="46" s="1"/>
  <c r="F589" i="46"/>
  <c r="G589" i="46" s="1"/>
  <c r="F588" i="46"/>
  <c r="G588" i="46" s="1"/>
  <c r="F587" i="46"/>
  <c r="G587" i="46" s="1"/>
  <c r="F586" i="46"/>
  <c r="G586" i="46" s="1"/>
  <c r="F585" i="46"/>
  <c r="G585" i="46" s="1"/>
  <c r="F584" i="46"/>
  <c r="G584" i="46" s="1"/>
  <c r="F583" i="46"/>
  <c r="G583" i="46" s="1"/>
  <c r="F582" i="46"/>
  <c r="G582" i="46" s="1"/>
  <c r="F581" i="46"/>
  <c r="G581" i="46" s="1"/>
  <c r="F580" i="46"/>
  <c r="G580" i="46" s="1"/>
  <c r="F579" i="46"/>
  <c r="G579" i="46" s="1"/>
  <c r="F578" i="46"/>
  <c r="G578" i="46" s="1"/>
  <c r="F577" i="46"/>
  <c r="G577" i="46" s="1"/>
  <c r="F576" i="46"/>
  <c r="G576" i="46" s="1"/>
  <c r="F575" i="46"/>
  <c r="G575" i="46" s="1"/>
  <c r="F574" i="46"/>
  <c r="G574" i="46" s="1"/>
  <c r="F573" i="46"/>
  <c r="G573" i="46" s="1"/>
  <c r="F572" i="46"/>
  <c r="G572" i="46" s="1"/>
  <c r="F571" i="46"/>
  <c r="G571" i="46" s="1"/>
  <c r="G570" i="46"/>
  <c r="F570" i="46"/>
  <c r="F569" i="46"/>
  <c r="G569" i="46" s="1"/>
  <c r="F568" i="46"/>
  <c r="G568" i="46" s="1"/>
  <c r="F567" i="46"/>
  <c r="G567" i="46" s="1"/>
  <c r="F566" i="46"/>
  <c r="G566" i="46" s="1"/>
  <c r="F565" i="46"/>
  <c r="G565" i="46" s="1"/>
  <c r="F564" i="46"/>
  <c r="G564" i="46" s="1"/>
  <c r="F563" i="46"/>
  <c r="G563" i="46" s="1"/>
  <c r="F562" i="46"/>
  <c r="G562" i="46" s="1"/>
  <c r="F561" i="46"/>
  <c r="G561" i="46" s="1"/>
  <c r="F560" i="46"/>
  <c r="G560" i="46" s="1"/>
  <c r="F559" i="46"/>
  <c r="G559" i="46" s="1"/>
  <c r="G558" i="46"/>
  <c r="F558" i="46"/>
  <c r="F557" i="46"/>
  <c r="G557" i="46" s="1"/>
  <c r="F556" i="46"/>
  <c r="G556" i="46" s="1"/>
  <c r="F555" i="46"/>
  <c r="G555" i="46" s="1"/>
  <c r="F554" i="46"/>
  <c r="G554" i="46" s="1"/>
  <c r="F553" i="46"/>
  <c r="G553" i="46" s="1"/>
  <c r="G552" i="46"/>
  <c r="F552" i="46"/>
  <c r="F551" i="46"/>
  <c r="G551" i="46" s="1"/>
  <c r="F550" i="46"/>
  <c r="G550" i="46" s="1"/>
  <c r="F549" i="46"/>
  <c r="G549" i="46" s="1"/>
  <c r="F548" i="46"/>
  <c r="G548" i="46" s="1"/>
  <c r="F547" i="46"/>
  <c r="G547" i="46" s="1"/>
  <c r="F546" i="46"/>
  <c r="G546" i="46" s="1"/>
  <c r="F545" i="46"/>
  <c r="G545" i="46" s="1"/>
  <c r="G544" i="46"/>
  <c r="F544" i="46"/>
  <c r="F543" i="46"/>
  <c r="G543" i="46" s="1"/>
  <c r="F542" i="46"/>
  <c r="G542" i="46" s="1"/>
  <c r="F541" i="46"/>
  <c r="G541" i="46" s="1"/>
  <c r="F540" i="46"/>
  <c r="G540" i="46" s="1"/>
  <c r="F539" i="46"/>
  <c r="G539" i="46" s="1"/>
  <c r="F538" i="46"/>
  <c r="G538" i="46" s="1"/>
  <c r="F537" i="46"/>
  <c r="G537" i="46" s="1"/>
  <c r="F536" i="46"/>
  <c r="G536" i="46" s="1"/>
  <c r="F535" i="46"/>
  <c r="G535" i="46" s="1"/>
  <c r="F534" i="46"/>
  <c r="G534" i="46" s="1"/>
  <c r="F533" i="46"/>
  <c r="G533" i="46" s="1"/>
  <c r="G532" i="46"/>
  <c r="F532" i="46"/>
  <c r="F531" i="46"/>
  <c r="G531" i="46" s="1"/>
  <c r="F530" i="46"/>
  <c r="G530" i="46" s="1"/>
  <c r="F529" i="46"/>
  <c r="G529" i="46" s="1"/>
  <c r="F528" i="46"/>
  <c r="G528" i="46" s="1"/>
  <c r="F527" i="46"/>
  <c r="G527" i="46" s="1"/>
  <c r="G526" i="46"/>
  <c r="F526" i="46"/>
  <c r="F525" i="46"/>
  <c r="G525" i="46" s="1"/>
  <c r="F524" i="46"/>
  <c r="G524" i="46" s="1"/>
  <c r="G523" i="46"/>
  <c r="F523" i="46"/>
  <c r="F522" i="46"/>
  <c r="G522" i="46" s="1"/>
  <c r="F521" i="46"/>
  <c r="G521" i="46" s="1"/>
  <c r="F520" i="46"/>
  <c r="G520" i="46" s="1"/>
  <c r="F519" i="46"/>
  <c r="G519" i="46" s="1"/>
  <c r="F518" i="46"/>
  <c r="G518" i="46" s="1"/>
  <c r="F517" i="46"/>
  <c r="G517" i="46" s="1"/>
  <c r="F516" i="46"/>
  <c r="G516" i="46" s="1"/>
  <c r="F515" i="46"/>
  <c r="G515" i="46" s="1"/>
  <c r="F514" i="46"/>
  <c r="G514" i="46" s="1"/>
  <c r="F513" i="46"/>
  <c r="G513" i="46" s="1"/>
  <c r="F512" i="46"/>
  <c r="G512" i="46" s="1"/>
  <c r="F511" i="46"/>
  <c r="G511" i="46" s="1"/>
  <c r="F510" i="46"/>
  <c r="G510" i="46" s="1"/>
  <c r="F509" i="46"/>
  <c r="G509" i="46" s="1"/>
  <c r="F508" i="46"/>
  <c r="G508" i="46" s="1"/>
  <c r="F507" i="46"/>
  <c r="G507" i="46" s="1"/>
  <c r="F506" i="46"/>
  <c r="G506" i="46" s="1"/>
  <c r="F505" i="46"/>
  <c r="G505" i="46" s="1"/>
  <c r="F504" i="46"/>
  <c r="G504" i="46" s="1"/>
  <c r="F503" i="46"/>
  <c r="G503" i="46" s="1"/>
  <c r="F502" i="46"/>
  <c r="G502" i="46" s="1"/>
  <c r="F501" i="46"/>
  <c r="G501" i="46" s="1"/>
  <c r="F500" i="46"/>
  <c r="G500" i="46" s="1"/>
  <c r="F499" i="46"/>
  <c r="G499" i="46" s="1"/>
  <c r="F498" i="46"/>
  <c r="G498" i="46" s="1"/>
  <c r="F497" i="46"/>
  <c r="G497" i="46" s="1"/>
  <c r="F496" i="46"/>
  <c r="G496" i="46" s="1"/>
  <c r="F495" i="46"/>
  <c r="G495" i="46" s="1"/>
  <c r="F494" i="46"/>
  <c r="G494" i="46" s="1"/>
  <c r="F493" i="46"/>
  <c r="G493" i="46" s="1"/>
  <c r="F492" i="46"/>
  <c r="G492" i="46" s="1"/>
  <c r="F491" i="46"/>
  <c r="G491" i="46" s="1"/>
  <c r="F490" i="46"/>
  <c r="G490" i="46" s="1"/>
  <c r="F489" i="46"/>
  <c r="G489" i="46" s="1"/>
  <c r="F488" i="46"/>
  <c r="G488" i="46" s="1"/>
  <c r="F487" i="46"/>
  <c r="G487" i="46" s="1"/>
  <c r="F486" i="46"/>
  <c r="G486" i="46" s="1"/>
  <c r="F485" i="46"/>
  <c r="G485" i="46" s="1"/>
  <c r="F484" i="46"/>
  <c r="G484" i="46" s="1"/>
  <c r="F483" i="46"/>
  <c r="G483" i="46" s="1"/>
  <c r="F482" i="46"/>
  <c r="G482" i="46" s="1"/>
  <c r="F481" i="46"/>
  <c r="G481" i="46" s="1"/>
  <c r="F480" i="46"/>
  <c r="G480" i="46" s="1"/>
  <c r="F479" i="46"/>
  <c r="G479" i="46" s="1"/>
  <c r="F478" i="46"/>
  <c r="G478" i="46" s="1"/>
  <c r="F477" i="46"/>
  <c r="G477" i="46" s="1"/>
  <c r="F476" i="46"/>
  <c r="G476" i="46" s="1"/>
  <c r="F475" i="46"/>
  <c r="G475" i="46" s="1"/>
  <c r="G474" i="46"/>
  <c r="F474" i="46"/>
  <c r="F473" i="46"/>
  <c r="G473" i="46" s="1"/>
  <c r="F472" i="46"/>
  <c r="G472" i="46" s="1"/>
  <c r="F471" i="46"/>
  <c r="G471" i="46" s="1"/>
  <c r="F470" i="46"/>
  <c r="G470" i="46" s="1"/>
  <c r="F469" i="46"/>
  <c r="G469" i="46" s="1"/>
  <c r="F468" i="46"/>
  <c r="G468" i="46" s="1"/>
  <c r="F467" i="46"/>
  <c r="G467" i="46" s="1"/>
  <c r="F466" i="46"/>
  <c r="G466" i="46" s="1"/>
  <c r="F465" i="46"/>
  <c r="G465" i="46" s="1"/>
  <c r="F464" i="46"/>
  <c r="G464" i="46" s="1"/>
  <c r="F463" i="46"/>
  <c r="G463" i="46" s="1"/>
  <c r="G462" i="46"/>
  <c r="F462" i="46"/>
  <c r="F461" i="46"/>
  <c r="G461" i="46" s="1"/>
  <c r="F460" i="46"/>
  <c r="G460" i="46" s="1"/>
  <c r="F459" i="46"/>
  <c r="G459" i="46" s="1"/>
  <c r="F458" i="46"/>
  <c r="G458" i="46" s="1"/>
  <c r="F457" i="46"/>
  <c r="G457" i="46" s="1"/>
  <c r="G456" i="46"/>
  <c r="F456" i="46"/>
  <c r="F455" i="46"/>
  <c r="G455" i="46" s="1"/>
  <c r="F454" i="46"/>
  <c r="G454" i="46" s="1"/>
  <c r="F453" i="46"/>
  <c r="G453" i="46" s="1"/>
  <c r="F452" i="46"/>
  <c r="G452" i="46" s="1"/>
  <c r="F451" i="46"/>
  <c r="G451" i="46" s="1"/>
  <c r="F450" i="46"/>
  <c r="G450" i="46" s="1"/>
  <c r="F449" i="46"/>
  <c r="G449" i="46" s="1"/>
  <c r="G448" i="46"/>
  <c r="F448" i="46"/>
  <c r="F447" i="46"/>
  <c r="G447" i="46" s="1"/>
  <c r="F446" i="46"/>
  <c r="G446" i="46" s="1"/>
  <c r="F445" i="46"/>
  <c r="G445" i="46" s="1"/>
  <c r="F444" i="46"/>
  <c r="G444" i="46" s="1"/>
  <c r="F443" i="46"/>
  <c r="G443" i="46" s="1"/>
  <c r="F442" i="46"/>
  <c r="G442" i="46" s="1"/>
  <c r="F441" i="46"/>
  <c r="G441" i="46" s="1"/>
  <c r="F440" i="46"/>
  <c r="G440" i="46" s="1"/>
  <c r="F439" i="46"/>
  <c r="G439" i="46" s="1"/>
  <c r="G438" i="46"/>
  <c r="F438" i="46"/>
  <c r="F437" i="46"/>
  <c r="G437" i="46" s="1"/>
  <c r="G436" i="46"/>
  <c r="F436" i="46"/>
  <c r="F435" i="46"/>
  <c r="G435" i="46" s="1"/>
  <c r="F434" i="46"/>
  <c r="G434" i="46" s="1"/>
  <c r="F433" i="46"/>
  <c r="G433" i="46" s="1"/>
  <c r="F432" i="46"/>
  <c r="G432" i="46" s="1"/>
  <c r="F431" i="46"/>
  <c r="G431" i="46" s="1"/>
  <c r="G430" i="46"/>
  <c r="F430" i="46"/>
  <c r="F429" i="46"/>
  <c r="G429" i="46" s="1"/>
  <c r="F428" i="46"/>
  <c r="G428" i="46" s="1"/>
  <c r="G427" i="46"/>
  <c r="F427" i="46"/>
  <c r="F426" i="46"/>
  <c r="G426" i="46" s="1"/>
  <c r="F425" i="46"/>
  <c r="G425" i="46" s="1"/>
  <c r="F424" i="46"/>
  <c r="G424" i="46" s="1"/>
  <c r="F423" i="46"/>
  <c r="G423" i="46" s="1"/>
  <c r="F422" i="46"/>
  <c r="G422" i="46" s="1"/>
  <c r="F421" i="46"/>
  <c r="G421" i="46" s="1"/>
  <c r="F420" i="46"/>
  <c r="G420" i="46" s="1"/>
  <c r="F419" i="46"/>
  <c r="G419" i="46" s="1"/>
  <c r="F418" i="46"/>
  <c r="G418" i="46" s="1"/>
  <c r="F417" i="46"/>
  <c r="G417" i="46" s="1"/>
  <c r="F416" i="46"/>
  <c r="G416" i="46" s="1"/>
  <c r="F415" i="46"/>
  <c r="G415" i="46" s="1"/>
  <c r="F414" i="46"/>
  <c r="G414" i="46" s="1"/>
  <c r="F413" i="46"/>
  <c r="G413" i="46" s="1"/>
  <c r="F412" i="46"/>
  <c r="G412" i="46" s="1"/>
  <c r="F411" i="46"/>
  <c r="G411" i="46" s="1"/>
  <c r="F410" i="46"/>
  <c r="G410" i="46" s="1"/>
  <c r="F409" i="46"/>
  <c r="G409" i="46" s="1"/>
  <c r="F408" i="46"/>
  <c r="G408" i="46" s="1"/>
  <c r="F407" i="46"/>
  <c r="G407" i="46" s="1"/>
  <c r="F406" i="46"/>
  <c r="G406" i="46" s="1"/>
  <c r="F405" i="46"/>
  <c r="G405" i="46" s="1"/>
  <c r="F404" i="46"/>
  <c r="G404" i="46" s="1"/>
  <c r="F403" i="46"/>
  <c r="G403" i="46" s="1"/>
  <c r="F402" i="46"/>
  <c r="G402" i="46" s="1"/>
  <c r="F401" i="46"/>
  <c r="G401" i="46" s="1"/>
  <c r="F400" i="46"/>
  <c r="G400" i="46" s="1"/>
  <c r="F399" i="46"/>
  <c r="G399" i="46" s="1"/>
  <c r="F398" i="46"/>
  <c r="G398" i="46" s="1"/>
  <c r="F397" i="46"/>
  <c r="G397" i="46" s="1"/>
  <c r="F396" i="46"/>
  <c r="G396" i="46" s="1"/>
  <c r="F395" i="46"/>
  <c r="G395" i="46" s="1"/>
  <c r="F394" i="46"/>
  <c r="G394" i="46" s="1"/>
  <c r="F393" i="46"/>
  <c r="G393" i="46" s="1"/>
  <c r="F392" i="46"/>
  <c r="G392" i="46" s="1"/>
  <c r="F391" i="46"/>
  <c r="G391" i="46" s="1"/>
  <c r="F390" i="46"/>
  <c r="G390" i="46" s="1"/>
  <c r="F389" i="46"/>
  <c r="G389" i="46" s="1"/>
  <c r="F388" i="46"/>
  <c r="G388" i="46" s="1"/>
  <c r="F387" i="46"/>
  <c r="G387" i="46" s="1"/>
  <c r="F386" i="46"/>
  <c r="G386" i="46" s="1"/>
  <c r="F385" i="46"/>
  <c r="G385" i="46" s="1"/>
  <c r="G384" i="46"/>
  <c r="F384" i="46"/>
  <c r="F383" i="46"/>
  <c r="G383" i="46" s="1"/>
  <c r="F382" i="46"/>
  <c r="G382" i="46" s="1"/>
  <c r="F381" i="46"/>
  <c r="G381" i="46" s="1"/>
  <c r="F380" i="46"/>
  <c r="G380" i="46" s="1"/>
  <c r="F379" i="46"/>
  <c r="G379" i="46" s="1"/>
  <c r="F378" i="46"/>
  <c r="G378" i="46" s="1"/>
  <c r="F377" i="46"/>
  <c r="G377" i="46" s="1"/>
  <c r="G376" i="46"/>
  <c r="F376" i="46"/>
  <c r="F375" i="46"/>
  <c r="G375" i="46" s="1"/>
  <c r="F374" i="46"/>
  <c r="G374" i="46" s="1"/>
  <c r="F373" i="46"/>
  <c r="G373" i="46" s="1"/>
  <c r="F372" i="46"/>
  <c r="G372" i="46" s="1"/>
  <c r="F371" i="46"/>
  <c r="G371" i="46" s="1"/>
  <c r="G370" i="46"/>
  <c r="F370" i="46"/>
  <c r="F369" i="46"/>
  <c r="G369" i="46" s="1"/>
  <c r="F368" i="46"/>
  <c r="G368" i="46" s="1"/>
  <c r="F367" i="46"/>
  <c r="G367" i="46" s="1"/>
  <c r="F366" i="46"/>
  <c r="G366" i="46" s="1"/>
  <c r="F365" i="46"/>
  <c r="G365" i="46" s="1"/>
  <c r="F364" i="46"/>
  <c r="G364" i="46" s="1"/>
  <c r="F363" i="46"/>
  <c r="G363" i="46" s="1"/>
  <c r="F362" i="46"/>
  <c r="G362" i="46" s="1"/>
  <c r="F361" i="46"/>
  <c r="G361" i="46" s="1"/>
  <c r="F360" i="46"/>
  <c r="G360" i="46" s="1"/>
  <c r="F359" i="46"/>
  <c r="G359" i="46" s="1"/>
  <c r="G358" i="46"/>
  <c r="F358" i="46"/>
  <c r="F357" i="46"/>
  <c r="G357" i="46" s="1"/>
  <c r="F356" i="46"/>
  <c r="G356" i="46" s="1"/>
  <c r="F355" i="46"/>
  <c r="G355" i="46" s="1"/>
  <c r="F354" i="46"/>
  <c r="G354" i="46" s="1"/>
  <c r="F353" i="46"/>
  <c r="G353" i="46" s="1"/>
  <c r="G352" i="46"/>
  <c r="F352" i="46"/>
  <c r="F351" i="46"/>
  <c r="G351" i="46" s="1"/>
  <c r="F350" i="46"/>
  <c r="G350" i="46" s="1"/>
  <c r="F349" i="46"/>
  <c r="G349" i="46" s="1"/>
  <c r="F348" i="46"/>
  <c r="G348" i="46" s="1"/>
  <c r="F347" i="46"/>
  <c r="G347" i="46" s="1"/>
  <c r="F346" i="46"/>
  <c r="G346" i="46" s="1"/>
  <c r="F345" i="46"/>
  <c r="G345" i="46" s="1"/>
  <c r="F344" i="46"/>
  <c r="G344" i="46" s="1"/>
  <c r="F343" i="46"/>
  <c r="G343" i="46" s="1"/>
  <c r="F342" i="46"/>
  <c r="G342" i="46" s="1"/>
  <c r="F341" i="46"/>
  <c r="G341" i="46" s="1"/>
  <c r="F340" i="46"/>
  <c r="G340" i="46" s="1"/>
  <c r="F339" i="46"/>
  <c r="G339" i="46" s="1"/>
  <c r="F338" i="46"/>
  <c r="G338" i="46" s="1"/>
  <c r="F337" i="46"/>
  <c r="G337" i="46" s="1"/>
  <c r="F336" i="46"/>
  <c r="G336" i="46" s="1"/>
  <c r="F335" i="46"/>
  <c r="G335" i="46" s="1"/>
  <c r="F334" i="46"/>
  <c r="G334" i="46" s="1"/>
  <c r="F333" i="46"/>
  <c r="G333" i="46" s="1"/>
  <c r="F332" i="46"/>
  <c r="G332" i="46" s="1"/>
  <c r="F331" i="46"/>
  <c r="G331" i="46" s="1"/>
  <c r="F330" i="46"/>
  <c r="G330" i="46" s="1"/>
  <c r="F329" i="46"/>
  <c r="G329" i="46" s="1"/>
  <c r="F328" i="46"/>
  <c r="G328" i="46" s="1"/>
  <c r="F327" i="46"/>
  <c r="G327" i="46" s="1"/>
  <c r="F326" i="46"/>
  <c r="G326" i="46" s="1"/>
  <c r="F325" i="46"/>
  <c r="G325" i="46" s="1"/>
  <c r="G324" i="46"/>
  <c r="F324" i="46"/>
  <c r="F323" i="46"/>
  <c r="G323" i="46" s="1"/>
  <c r="F322" i="46"/>
  <c r="G322" i="46" s="1"/>
  <c r="F321" i="46"/>
  <c r="G321" i="46" s="1"/>
  <c r="F320" i="46"/>
  <c r="G320" i="46" s="1"/>
  <c r="F319" i="46"/>
  <c r="G319" i="46" s="1"/>
  <c r="F318" i="46"/>
  <c r="G318" i="46" s="1"/>
  <c r="F317" i="46"/>
  <c r="G317" i="46" s="1"/>
  <c r="G316" i="46"/>
  <c r="F316" i="46"/>
  <c r="F315" i="46"/>
  <c r="G315" i="46" s="1"/>
  <c r="F314" i="46"/>
  <c r="G314" i="46" s="1"/>
  <c r="F313" i="46"/>
  <c r="G313" i="46" s="1"/>
  <c r="F312" i="46"/>
  <c r="G312" i="46" s="1"/>
  <c r="F311" i="46"/>
  <c r="G311" i="46" s="1"/>
  <c r="F310" i="46"/>
  <c r="G310" i="46" s="1"/>
  <c r="F309" i="46"/>
  <c r="G309" i="46" s="1"/>
  <c r="G308" i="46"/>
  <c r="F308" i="46"/>
  <c r="F307" i="46"/>
  <c r="G307" i="46" s="1"/>
  <c r="F306" i="46"/>
  <c r="G306" i="46" s="1"/>
  <c r="F305" i="46"/>
  <c r="G305" i="46" s="1"/>
  <c r="F304" i="46"/>
  <c r="G304" i="46" s="1"/>
  <c r="F303" i="46"/>
  <c r="G303" i="46" s="1"/>
  <c r="F302" i="46"/>
  <c r="G302" i="46" s="1"/>
  <c r="F301" i="46"/>
  <c r="G301" i="46" s="1"/>
  <c r="G300" i="46"/>
  <c r="F300" i="46"/>
  <c r="F299" i="46"/>
  <c r="G299" i="46" s="1"/>
  <c r="F298" i="46"/>
  <c r="G298" i="46" s="1"/>
  <c r="F297" i="46"/>
  <c r="G297" i="46" s="1"/>
  <c r="F296" i="46"/>
  <c r="G296" i="46" s="1"/>
  <c r="F295" i="46"/>
  <c r="G295" i="46" s="1"/>
  <c r="F294" i="46"/>
  <c r="G294" i="46" s="1"/>
  <c r="F293" i="46"/>
  <c r="G293" i="46" s="1"/>
  <c r="G292" i="46"/>
  <c r="F292" i="46"/>
  <c r="F291" i="46"/>
  <c r="G291" i="46" s="1"/>
  <c r="F290" i="46"/>
  <c r="G290" i="46" s="1"/>
  <c r="F289" i="46"/>
  <c r="G289" i="46" s="1"/>
  <c r="F288" i="46"/>
  <c r="G288" i="46" s="1"/>
  <c r="F287" i="46"/>
  <c r="G287" i="46" s="1"/>
  <c r="F286" i="46"/>
  <c r="G286" i="46" s="1"/>
  <c r="F285" i="46"/>
  <c r="G285" i="46" s="1"/>
  <c r="G284" i="46"/>
  <c r="F284" i="46"/>
  <c r="F283" i="46"/>
  <c r="G283" i="46" s="1"/>
  <c r="F282" i="46"/>
  <c r="G282" i="46" s="1"/>
  <c r="F281" i="46"/>
  <c r="G281" i="46" s="1"/>
  <c r="F280" i="46"/>
  <c r="G280" i="46" s="1"/>
  <c r="F279" i="46"/>
  <c r="G279" i="46" s="1"/>
  <c r="F278" i="46"/>
  <c r="G278" i="46" s="1"/>
  <c r="F277" i="46"/>
  <c r="G277" i="46" s="1"/>
  <c r="G276" i="46"/>
  <c r="F276" i="46"/>
  <c r="F275" i="46"/>
  <c r="G275" i="46" s="1"/>
  <c r="F274" i="46"/>
  <c r="G274" i="46" s="1"/>
  <c r="F273" i="46"/>
  <c r="G273" i="46" s="1"/>
  <c r="F272" i="46"/>
  <c r="G272" i="46" s="1"/>
  <c r="F271" i="46"/>
  <c r="G271" i="46" s="1"/>
  <c r="F270" i="46"/>
  <c r="G270" i="46" s="1"/>
  <c r="F269" i="46"/>
  <c r="G269" i="46" s="1"/>
  <c r="G268" i="46"/>
  <c r="F268" i="46"/>
  <c r="F267" i="46"/>
  <c r="G267" i="46" s="1"/>
  <c r="F266" i="46"/>
  <c r="G266" i="46" s="1"/>
  <c r="F265" i="46"/>
  <c r="G265" i="46" s="1"/>
  <c r="F264" i="46"/>
  <c r="G264" i="46" s="1"/>
  <c r="F263" i="46"/>
  <c r="G263" i="46" s="1"/>
  <c r="F262" i="46"/>
  <c r="G262" i="46" s="1"/>
  <c r="F261" i="46"/>
  <c r="G261" i="46" s="1"/>
  <c r="G260" i="46"/>
  <c r="F260" i="46"/>
  <c r="F259" i="46"/>
  <c r="G259" i="46" s="1"/>
  <c r="F258" i="46"/>
  <c r="G258" i="46" s="1"/>
  <c r="F257" i="46"/>
  <c r="G257" i="46" s="1"/>
  <c r="F256" i="46"/>
  <c r="G256" i="46" s="1"/>
  <c r="F255" i="46"/>
  <c r="G255" i="46" s="1"/>
  <c r="F254" i="46"/>
  <c r="G254" i="46" s="1"/>
  <c r="F253" i="46"/>
  <c r="G253" i="46" s="1"/>
  <c r="G252" i="46"/>
  <c r="F252" i="46"/>
  <c r="F251" i="46"/>
  <c r="G251" i="46" s="1"/>
  <c r="F250" i="46"/>
  <c r="G250" i="46" s="1"/>
  <c r="F249" i="46"/>
  <c r="G249" i="46" s="1"/>
  <c r="F248" i="46"/>
  <c r="G248" i="46" s="1"/>
  <c r="F247" i="46"/>
  <c r="G247" i="46" s="1"/>
  <c r="F246" i="46"/>
  <c r="G246" i="46" s="1"/>
  <c r="F245" i="46"/>
  <c r="G245" i="46" s="1"/>
  <c r="G244" i="46"/>
  <c r="F244" i="46"/>
  <c r="F243" i="46"/>
  <c r="G243" i="46" s="1"/>
  <c r="F242" i="46"/>
  <c r="G242" i="46" s="1"/>
  <c r="F241" i="46"/>
  <c r="G241" i="46" s="1"/>
  <c r="F240" i="46"/>
  <c r="G240" i="46" s="1"/>
  <c r="F239" i="46"/>
  <c r="G239" i="46" s="1"/>
  <c r="F238" i="46"/>
  <c r="G238" i="46" s="1"/>
  <c r="F237" i="46"/>
  <c r="G237" i="46" s="1"/>
  <c r="G236" i="46"/>
  <c r="F236" i="46"/>
  <c r="F235" i="46"/>
  <c r="G235" i="46" s="1"/>
  <c r="F234" i="46"/>
  <c r="G234" i="46" s="1"/>
  <c r="F233" i="46"/>
  <c r="G233" i="46" s="1"/>
  <c r="F232" i="46"/>
  <c r="G232" i="46" s="1"/>
  <c r="F231" i="46"/>
  <c r="G231" i="46" s="1"/>
  <c r="F230" i="46"/>
  <c r="G230" i="46" s="1"/>
  <c r="F229" i="46"/>
  <c r="G229" i="46" s="1"/>
  <c r="G228" i="46"/>
  <c r="F228" i="46"/>
  <c r="F227" i="46"/>
  <c r="G227" i="46" s="1"/>
  <c r="F226" i="46"/>
  <c r="G226" i="46" s="1"/>
  <c r="F225" i="46"/>
  <c r="G225" i="46" s="1"/>
  <c r="F224" i="46"/>
  <c r="G224" i="46" s="1"/>
  <c r="F223" i="46"/>
  <c r="G223" i="46" s="1"/>
  <c r="F222" i="46"/>
  <c r="G222" i="46" s="1"/>
  <c r="F221" i="46"/>
  <c r="G221" i="46" s="1"/>
  <c r="G220" i="46"/>
  <c r="F220" i="46"/>
  <c r="F219" i="46"/>
  <c r="G219" i="46" s="1"/>
  <c r="F218" i="46"/>
  <c r="G218" i="46" s="1"/>
  <c r="F217" i="46"/>
  <c r="G217" i="46" s="1"/>
  <c r="F216" i="46"/>
  <c r="G216" i="46" s="1"/>
  <c r="F215" i="46"/>
  <c r="G215" i="46" s="1"/>
  <c r="F214" i="46"/>
  <c r="G214" i="46" s="1"/>
  <c r="F213" i="46"/>
  <c r="G213" i="46" s="1"/>
  <c r="G212" i="46"/>
  <c r="F212" i="46"/>
  <c r="F211" i="46"/>
  <c r="G211" i="46" s="1"/>
  <c r="F210" i="46"/>
  <c r="G210" i="46" s="1"/>
  <c r="F209" i="46"/>
  <c r="G209" i="46" s="1"/>
  <c r="F208" i="46"/>
  <c r="G208" i="46" s="1"/>
  <c r="F207" i="46"/>
  <c r="G207" i="46" s="1"/>
  <c r="F206" i="46"/>
  <c r="G206" i="46" s="1"/>
  <c r="F205" i="46"/>
  <c r="G205" i="46" s="1"/>
  <c r="F204" i="46"/>
  <c r="G204" i="46" s="1"/>
  <c r="F203" i="46"/>
  <c r="G203" i="46" s="1"/>
  <c r="F202" i="46"/>
  <c r="G202" i="46" s="1"/>
  <c r="F201" i="46"/>
  <c r="G201" i="46" s="1"/>
  <c r="F200" i="46"/>
  <c r="G200" i="46" s="1"/>
  <c r="F199" i="46"/>
  <c r="G199" i="46" s="1"/>
  <c r="G198" i="46"/>
  <c r="F198" i="46"/>
  <c r="F197" i="46"/>
  <c r="G197" i="46" s="1"/>
  <c r="F196" i="46"/>
  <c r="G196" i="46" s="1"/>
  <c r="F195" i="46"/>
  <c r="G195" i="46" s="1"/>
  <c r="F194" i="46"/>
  <c r="G194" i="46" s="1"/>
  <c r="F193" i="46"/>
  <c r="G193" i="46" s="1"/>
  <c r="F192" i="46"/>
  <c r="G192" i="46" s="1"/>
  <c r="F191" i="46"/>
  <c r="G191" i="46" s="1"/>
  <c r="F190" i="46"/>
  <c r="G190" i="46" s="1"/>
  <c r="F189" i="46"/>
  <c r="G189" i="46" s="1"/>
  <c r="F188" i="46"/>
  <c r="G188" i="46" s="1"/>
  <c r="F187" i="46"/>
  <c r="G187" i="46" s="1"/>
  <c r="G186" i="46"/>
  <c r="F186" i="46"/>
  <c r="F185" i="46"/>
  <c r="G185" i="46" s="1"/>
  <c r="F184" i="46"/>
  <c r="G184" i="46" s="1"/>
  <c r="F183" i="46"/>
  <c r="G183" i="46" s="1"/>
  <c r="F182" i="46"/>
  <c r="G182" i="46" s="1"/>
  <c r="F181" i="46"/>
  <c r="G181" i="46" s="1"/>
  <c r="G180" i="46"/>
  <c r="F180" i="46"/>
  <c r="F179" i="46"/>
  <c r="G179" i="46" s="1"/>
  <c r="F178" i="46"/>
  <c r="G178" i="46" s="1"/>
  <c r="F177" i="46"/>
  <c r="G177" i="46" s="1"/>
  <c r="F176" i="46"/>
  <c r="G176" i="46" s="1"/>
  <c r="F175" i="46"/>
  <c r="G175" i="46" s="1"/>
  <c r="F174" i="46"/>
  <c r="G174" i="46" s="1"/>
  <c r="F173" i="46"/>
  <c r="G173" i="46" s="1"/>
  <c r="F172" i="46"/>
  <c r="G172" i="46" s="1"/>
  <c r="F171" i="46"/>
  <c r="G171" i="46" s="1"/>
  <c r="F170" i="46"/>
  <c r="G170" i="46" s="1"/>
  <c r="F169" i="46"/>
  <c r="G169" i="46" s="1"/>
  <c r="G168" i="46"/>
  <c r="F168" i="46"/>
  <c r="F167" i="46"/>
  <c r="G167" i="46" s="1"/>
  <c r="F166" i="46"/>
  <c r="G166" i="46" s="1"/>
  <c r="F165" i="46"/>
  <c r="G165" i="46" s="1"/>
  <c r="F164" i="46"/>
  <c r="G164" i="46" s="1"/>
  <c r="F163" i="46"/>
  <c r="G163" i="46" s="1"/>
  <c r="G162" i="46"/>
  <c r="F162" i="46"/>
  <c r="F161" i="46"/>
  <c r="G161" i="46" s="1"/>
  <c r="F160" i="46"/>
  <c r="G160" i="46" s="1"/>
  <c r="F159" i="46"/>
  <c r="G159" i="46" s="1"/>
  <c r="F158" i="46"/>
  <c r="G158" i="46" s="1"/>
  <c r="F157" i="46"/>
  <c r="G157" i="46" s="1"/>
  <c r="F156" i="46"/>
  <c r="G156" i="46" s="1"/>
  <c r="F155" i="46"/>
  <c r="G155" i="46" s="1"/>
  <c r="G154" i="46"/>
  <c r="F154" i="46"/>
  <c r="F153" i="46"/>
  <c r="G153" i="46" s="1"/>
  <c r="F152" i="46"/>
  <c r="G152" i="46" s="1"/>
  <c r="F151" i="46"/>
  <c r="G151" i="46" s="1"/>
  <c r="G150" i="46"/>
  <c r="F150" i="46"/>
  <c r="F149" i="46"/>
  <c r="G149" i="46" s="1"/>
  <c r="F148" i="46"/>
  <c r="G148" i="46" s="1"/>
  <c r="F147" i="46"/>
  <c r="G147" i="46" s="1"/>
  <c r="F146" i="46"/>
  <c r="G146" i="46" s="1"/>
  <c r="F145" i="46"/>
  <c r="G145" i="46" s="1"/>
  <c r="G144" i="46"/>
  <c r="F144" i="46"/>
  <c r="F143" i="46"/>
  <c r="G143" i="46" s="1"/>
  <c r="F142" i="46"/>
  <c r="G142" i="46" s="1"/>
  <c r="F141" i="46"/>
  <c r="G141" i="46" s="1"/>
  <c r="F140" i="46"/>
  <c r="G140" i="46" s="1"/>
  <c r="F139" i="46"/>
  <c r="G139" i="46" s="1"/>
  <c r="F138" i="46"/>
  <c r="G138" i="46" s="1"/>
  <c r="F137" i="46"/>
  <c r="G137" i="46" s="1"/>
  <c r="G136" i="46"/>
  <c r="F136" i="46"/>
  <c r="F135" i="46"/>
  <c r="G135" i="46" s="1"/>
  <c r="F134" i="46"/>
  <c r="G134" i="46" s="1"/>
  <c r="F133" i="46"/>
  <c r="G133" i="46" s="1"/>
  <c r="G132" i="46"/>
  <c r="F132" i="46"/>
  <c r="F131" i="46"/>
  <c r="G131" i="46" s="1"/>
  <c r="F130" i="46"/>
  <c r="G130" i="46" s="1"/>
  <c r="F129" i="46"/>
  <c r="G129" i="46" s="1"/>
  <c r="F128" i="46"/>
  <c r="G128" i="46" s="1"/>
  <c r="F127" i="46"/>
  <c r="G127" i="46" s="1"/>
  <c r="G126" i="46"/>
  <c r="F126" i="46"/>
  <c r="F125" i="46"/>
  <c r="G125" i="46" s="1"/>
  <c r="F124" i="46"/>
  <c r="G124" i="46" s="1"/>
  <c r="F123" i="46"/>
  <c r="G123" i="46" s="1"/>
  <c r="F122" i="46"/>
  <c r="G122" i="46" s="1"/>
  <c r="F121" i="46"/>
  <c r="G121" i="46" s="1"/>
  <c r="F120" i="46"/>
  <c r="G120" i="46" s="1"/>
  <c r="F119" i="46"/>
  <c r="G119" i="46" s="1"/>
  <c r="F118" i="46"/>
  <c r="G118" i="46" s="1"/>
  <c r="F117" i="46"/>
  <c r="G117" i="46" s="1"/>
  <c r="F116" i="46"/>
  <c r="G116" i="46" s="1"/>
  <c r="F115" i="46"/>
  <c r="G115" i="46" s="1"/>
  <c r="G114" i="46"/>
  <c r="F114" i="46"/>
  <c r="F113" i="46"/>
  <c r="G113" i="46" s="1"/>
  <c r="F112" i="46"/>
  <c r="G112" i="46" s="1"/>
  <c r="F111" i="46"/>
  <c r="G111" i="46" s="1"/>
  <c r="F110" i="46"/>
  <c r="G110" i="46" s="1"/>
  <c r="F109" i="46"/>
  <c r="G109" i="46" s="1"/>
  <c r="G108" i="46"/>
  <c r="F108" i="46"/>
  <c r="F107" i="46"/>
  <c r="G107" i="46" s="1"/>
  <c r="F106" i="46"/>
  <c r="G106" i="46" s="1"/>
  <c r="F105" i="46"/>
  <c r="G105" i="46" s="1"/>
  <c r="F104" i="46"/>
  <c r="G104" i="46" s="1"/>
  <c r="F103" i="46"/>
  <c r="G103" i="46" s="1"/>
  <c r="F102" i="46"/>
  <c r="G102" i="46" s="1"/>
  <c r="F101" i="46"/>
  <c r="G101" i="46" s="1"/>
  <c r="F100" i="46"/>
  <c r="G100" i="46" s="1"/>
  <c r="F99" i="46"/>
  <c r="G99" i="46" s="1"/>
  <c r="F98" i="46"/>
  <c r="G98" i="46" s="1"/>
  <c r="F97" i="46"/>
  <c r="G97" i="46" s="1"/>
  <c r="G96" i="46"/>
  <c r="F96" i="46"/>
  <c r="F95" i="46"/>
  <c r="G95" i="46" s="1"/>
  <c r="F94" i="46"/>
  <c r="G94" i="46" s="1"/>
  <c r="F93" i="46"/>
  <c r="G93" i="46" s="1"/>
  <c r="F92" i="46"/>
  <c r="G92" i="46" s="1"/>
  <c r="F91" i="46"/>
  <c r="G91" i="46" s="1"/>
  <c r="G90" i="46"/>
  <c r="F90" i="46"/>
  <c r="F89" i="46"/>
  <c r="G89" i="46" s="1"/>
  <c r="F88" i="46"/>
  <c r="G88" i="46" s="1"/>
  <c r="F87" i="46"/>
  <c r="G87" i="46" s="1"/>
  <c r="F86" i="46"/>
  <c r="G86" i="46" s="1"/>
  <c r="F85" i="46"/>
  <c r="G85" i="46" s="1"/>
  <c r="F84" i="46"/>
  <c r="G84" i="46" s="1"/>
  <c r="F83" i="46"/>
  <c r="G83" i="46" s="1"/>
  <c r="G82" i="46"/>
  <c r="F82" i="46"/>
  <c r="F81" i="46"/>
  <c r="G81" i="46" s="1"/>
  <c r="F80" i="46"/>
  <c r="G80" i="46" s="1"/>
  <c r="F79" i="46"/>
  <c r="G79" i="46" s="1"/>
  <c r="G78" i="46"/>
  <c r="F78" i="46"/>
  <c r="F77" i="46"/>
  <c r="G77" i="46" s="1"/>
  <c r="F76" i="46"/>
  <c r="G76" i="46" s="1"/>
  <c r="F75" i="46"/>
  <c r="G75" i="46" s="1"/>
  <c r="F74" i="46"/>
  <c r="G74" i="46" s="1"/>
  <c r="F73" i="46"/>
  <c r="G73" i="46" s="1"/>
  <c r="G72" i="46"/>
  <c r="F72" i="46"/>
  <c r="F71" i="46"/>
  <c r="G71" i="46" s="1"/>
  <c r="F70" i="46"/>
  <c r="G70" i="46" s="1"/>
  <c r="F69" i="46"/>
  <c r="G69" i="46" s="1"/>
  <c r="F68" i="46"/>
  <c r="G68" i="46" s="1"/>
  <c r="F67" i="46"/>
  <c r="G67" i="46" s="1"/>
  <c r="F66" i="46"/>
  <c r="G66" i="46" s="1"/>
  <c r="F65" i="46"/>
  <c r="G65" i="46" s="1"/>
  <c r="G64" i="46"/>
  <c r="F64" i="46"/>
  <c r="F63" i="46"/>
  <c r="G63" i="46" s="1"/>
  <c r="F62" i="46"/>
  <c r="G62" i="46" s="1"/>
  <c r="F61" i="46"/>
  <c r="G61" i="46" s="1"/>
  <c r="G60" i="46"/>
  <c r="F60" i="46"/>
  <c r="F59" i="46"/>
  <c r="G59" i="46" s="1"/>
  <c r="F58" i="46"/>
  <c r="G58" i="46" s="1"/>
  <c r="F57" i="46"/>
  <c r="G57" i="46" s="1"/>
  <c r="F56" i="46"/>
  <c r="G56" i="46" s="1"/>
  <c r="F55" i="46"/>
  <c r="G55" i="46" s="1"/>
  <c r="G54" i="46"/>
  <c r="F54" i="46"/>
  <c r="F53" i="46"/>
  <c r="G53" i="46" s="1"/>
  <c r="F52" i="46"/>
  <c r="G52" i="46" s="1"/>
  <c r="F51" i="46"/>
  <c r="G51" i="46" s="1"/>
  <c r="F50" i="46"/>
  <c r="G50" i="46" s="1"/>
  <c r="F49" i="46"/>
  <c r="G49" i="46" s="1"/>
  <c r="F48" i="46"/>
  <c r="G48" i="46" s="1"/>
  <c r="F47" i="46"/>
  <c r="G47" i="46" s="1"/>
  <c r="F46" i="46"/>
  <c r="G46" i="46" s="1"/>
  <c r="F45" i="46"/>
  <c r="G45" i="46" s="1"/>
  <c r="F44" i="46"/>
  <c r="G44" i="46" s="1"/>
  <c r="F43" i="46"/>
  <c r="G43" i="46" s="1"/>
  <c r="G42" i="46"/>
  <c r="F42" i="46"/>
  <c r="F41" i="46"/>
  <c r="G41" i="46" s="1"/>
  <c r="F40" i="46"/>
  <c r="G40" i="46" s="1"/>
  <c r="F39" i="46"/>
  <c r="G39" i="46" s="1"/>
  <c r="F38" i="46"/>
  <c r="G38" i="46" s="1"/>
  <c r="F37" i="46"/>
  <c r="G37" i="46" s="1"/>
  <c r="G36" i="46"/>
  <c r="F36" i="46"/>
  <c r="F35" i="46"/>
  <c r="G35" i="46" s="1"/>
  <c r="F34" i="46"/>
  <c r="G34" i="46" s="1"/>
  <c r="F33" i="46"/>
  <c r="G33" i="46" s="1"/>
  <c r="F32" i="46"/>
  <c r="G32" i="46" s="1"/>
  <c r="F31" i="46"/>
  <c r="G31" i="46" s="1"/>
  <c r="F30" i="46"/>
  <c r="G30" i="46" s="1"/>
  <c r="F29" i="46"/>
  <c r="G29" i="46" s="1"/>
  <c r="F28" i="46"/>
  <c r="G28" i="46" s="1"/>
  <c r="F27" i="46"/>
  <c r="G27" i="46" s="1"/>
  <c r="F26" i="46"/>
  <c r="G26" i="46" s="1"/>
  <c r="F25" i="46"/>
  <c r="G25" i="46" s="1"/>
  <c r="G24" i="46"/>
  <c r="F24" i="46"/>
  <c r="F23" i="46"/>
  <c r="G23" i="46" s="1"/>
  <c r="F22" i="46"/>
  <c r="G22" i="46" s="1"/>
  <c r="F21" i="46"/>
  <c r="G21" i="46" s="1"/>
  <c r="F20" i="46"/>
  <c r="G20" i="46" s="1"/>
  <c r="F19" i="46"/>
  <c r="G19" i="46" s="1"/>
  <c r="G18" i="46"/>
  <c r="F18" i="46"/>
  <c r="F17" i="46"/>
  <c r="G17" i="46" s="1"/>
  <c r="F16" i="46"/>
  <c r="G16" i="46" s="1"/>
  <c r="F15" i="46"/>
  <c r="G15" i="46" s="1"/>
  <c r="F14" i="46"/>
  <c r="G14" i="46" s="1"/>
  <c r="F13" i="46"/>
  <c r="G13" i="46" s="1"/>
  <c r="F12" i="46"/>
  <c r="G12" i="46" s="1"/>
  <c r="F11" i="46"/>
  <c r="G11" i="46" s="1"/>
  <c r="G10" i="46"/>
  <c r="F10" i="46"/>
  <c r="F9" i="46"/>
  <c r="G9" i="46" s="1"/>
  <c r="F8" i="46"/>
  <c r="G8" i="46" s="1"/>
  <c r="F7" i="46"/>
  <c r="G7" i="46" s="1"/>
  <c r="G1290" i="46" l="1"/>
</calcChain>
</file>

<file path=xl/sharedStrings.xml><?xml version="1.0" encoding="utf-8"?>
<sst xmlns="http://schemas.openxmlformats.org/spreadsheetml/2006/main" count="1292" uniqueCount="220">
  <si>
    <t>DATA PAGAMENTO</t>
  </si>
  <si>
    <t>COPPOLA ANTONIA</t>
  </si>
  <si>
    <t>SECLAN Srl</t>
  </si>
  <si>
    <t>RAVO SRL</t>
  </si>
  <si>
    <t>IMPORTO</t>
  </si>
  <si>
    <t>DATA SCADENZA</t>
  </si>
  <si>
    <t>PERIODO COMPLESSIVO INTERCORSO</t>
  </si>
  <si>
    <t>EUROSINTEX SRL</t>
  </si>
  <si>
    <t>GG INTERCORSI TRA SCAD e PAGAMENTO</t>
  </si>
  <si>
    <t>GG*IMPORTO</t>
  </si>
  <si>
    <t>PROGR.</t>
  </si>
  <si>
    <t>BONDATTI GIANLUCA AUTOVEICOLI SRL</t>
  </si>
  <si>
    <t>ING. O. FIORENTINI S.P.A.</t>
  </si>
  <si>
    <t>fornitore</t>
  </si>
  <si>
    <t>ACEA ACQUA - ACEA ATO 2 SpA</t>
  </si>
  <si>
    <t>G &amp; G SRL</t>
  </si>
  <si>
    <t>F.LLI MAZZOCCHIA SpA</t>
  </si>
  <si>
    <t>SUMUS ITALIA Srl</t>
  </si>
  <si>
    <t>DIERRE DIMENSIONE RICAMBI SpA</t>
  </si>
  <si>
    <t xml:space="preserve">Indicatore trimestrale di tempestività dei pagamenti </t>
  </si>
  <si>
    <t>PALMIERI ALESSIA</t>
  </si>
  <si>
    <t>IFIS Rental Service Srl</t>
  </si>
  <si>
    <t>DEL PRETE WASTE RECYCLING SRL</t>
  </si>
  <si>
    <t>MASE Srl</t>
  </si>
  <si>
    <t>CEPI T.A.A.S. Srl</t>
  </si>
  <si>
    <t>SERANGELI DIESEL Snc</t>
  </si>
  <si>
    <t>ALTERNA Srl</t>
  </si>
  <si>
    <t>MATTUCCI Srl</t>
  </si>
  <si>
    <t>ENEL ENERGIA SpA</t>
  </si>
  <si>
    <t>FORESTAL GARDEN S.R.L.</t>
  </si>
  <si>
    <t>IPI Srl</t>
  </si>
  <si>
    <t>SIR SAFETY SYSTEM SpA</t>
  </si>
  <si>
    <t>ANTINFORTUNISTICA GIST Snc</t>
  </si>
  <si>
    <t>ITALIANA PETROLI SpA ex TOTALERG SpA</t>
  </si>
  <si>
    <t>INPS-IST.NAZIONALE PREVIDENZA SOCIALE</t>
  </si>
  <si>
    <t>ROMANA DIESEL SpA</t>
  </si>
  <si>
    <t>EDILNOLEGGI SpA</t>
  </si>
  <si>
    <t>REFECTA Srl</t>
  </si>
  <si>
    <t>SEBACH SpA Unipersonale</t>
  </si>
  <si>
    <t>SYNERGIE ITALIA SpA</t>
  </si>
  <si>
    <t>SETEAM SOLUTIONS Srls</t>
  </si>
  <si>
    <t>NEMETEK Srls</t>
  </si>
  <si>
    <t>TELECOM ITALIA SPA - TIM SPA</t>
  </si>
  <si>
    <t>CENTRO SAN MICHELE Srl</t>
  </si>
  <si>
    <t>DE MARCHIS PATRIZIA</t>
  </si>
  <si>
    <t>GICAUTO AUTOPARTS SpA</t>
  </si>
  <si>
    <t>ZAC PLAST Srl</t>
  </si>
  <si>
    <t>B. &amp; G. ECOLYNE COM Srl</t>
  </si>
  <si>
    <t>GIORGI REMO</t>
  </si>
  <si>
    <t>JOB &amp; SAFETY Srl</t>
  </si>
  <si>
    <t>CONTINENTAL AUTOMOTIVE TRADING ITALIA SRL</t>
  </si>
  <si>
    <t>IOVINO MICHELINA</t>
  </si>
  <si>
    <t>GIUNKO Srl</t>
  </si>
  <si>
    <t>MATTIUSSI ECOLOGIA SPA</t>
  </si>
  <si>
    <t>FAGECO ECOLOGIA Srl</t>
  </si>
  <si>
    <t>AUTOSTRADE PER L'ITALIA</t>
  </si>
  <si>
    <t>MONCINI INDUSTRIE Srl</t>
  </si>
  <si>
    <t>FIVE CONSULTING Srl</t>
  </si>
  <si>
    <t>RIVISTA ITALIANA PETROLIO Srl</t>
  </si>
  <si>
    <t>E-DISTRIBUZIONE SpA</t>
  </si>
  <si>
    <t>MAFER Srl</t>
  </si>
  <si>
    <t>NAPOLEONI AVV. MARCO</t>
  </si>
  <si>
    <t>GRUPPO MAURIZI S.R.L.</t>
  </si>
  <si>
    <t>ELUX Srl</t>
  </si>
  <si>
    <t>ENGAGE SpA</t>
  </si>
  <si>
    <t>DATACOL Srl</t>
  </si>
  <si>
    <t>GORENT SpA</t>
  </si>
  <si>
    <t>PUNTO GAS Srl</t>
  </si>
  <si>
    <t>CONSULTING SERVICE Srl</t>
  </si>
  <si>
    <t>TAILORSAN Srl</t>
  </si>
  <si>
    <t>MASCETTI ARTURO</t>
  </si>
  <si>
    <t>BUZZAO NARDONE &amp; PARTNERS</t>
  </si>
  <si>
    <t>GRUPPO TECNO PULIND Srl</t>
  </si>
  <si>
    <t>GENERAL SERVIZI Srl</t>
  </si>
  <si>
    <t>ECOCE Srl</t>
  </si>
  <si>
    <t>EFFEGI 2000 Srl</t>
  </si>
  <si>
    <t>MAJESTY TOUR Srl</t>
  </si>
  <si>
    <t>EASY CUP Srl</t>
  </si>
  <si>
    <t>SOLUZIONI PUBBLICITA' Srl</t>
  </si>
  <si>
    <t>ECOPOLIS Srl</t>
  </si>
  <si>
    <t>CM Srl</t>
  </si>
  <si>
    <t>LEASYS SpA</t>
  </si>
  <si>
    <t>ECOLOGIC SYSTEM Srl</t>
  </si>
  <si>
    <t>ARCI ONDULATO SRL</t>
  </si>
  <si>
    <t>INTERECO SERVIZI Srl</t>
  </si>
  <si>
    <t>TOGNETTO GINO</t>
  </si>
  <si>
    <t>GRENKE LOCAZIONE Srl</t>
  </si>
  <si>
    <t>SCROCCA Srl</t>
  </si>
  <si>
    <t>ECO LOGICA 2000 Srl</t>
  </si>
  <si>
    <t>CITTADINI DELL'ORDINE SpA</t>
  </si>
  <si>
    <t>MT Automazioni Srls</t>
  </si>
  <si>
    <t>PALMER Soc. Consortile a r.l.</t>
  </si>
  <si>
    <t>SINOPOLI CHIARA</t>
  </si>
  <si>
    <t>BIAGI FABIO</t>
  </si>
  <si>
    <t>ROSSI PAOLO</t>
  </si>
  <si>
    <t>CPO Srl</t>
  </si>
  <si>
    <t>SPAZIO VERDE INTERNATIONAL Srl</t>
  </si>
  <si>
    <t>ROSSETTI PACKAGING Srl</t>
  </si>
  <si>
    <t>READY DIGITAL Srl</t>
  </si>
  <si>
    <t>DAIMLER TRUCK RETAIL ITALIA Srl</t>
  </si>
  <si>
    <t>ARIETE LAVORO E SICUREZZA di GASPERONI S.</t>
  </si>
  <si>
    <t>LA LICATA ANDREA</t>
  </si>
  <si>
    <t>ONE GROUP Srl</t>
  </si>
  <si>
    <t>CAFFE' DEL BARGELLO Srl</t>
  </si>
  <si>
    <t>AUDITING &amp; COMPLIANCE Srls</t>
  </si>
  <si>
    <t>AVR SpA</t>
  </si>
  <si>
    <t>FLASH GLASS di Bortone D.</t>
  </si>
  <si>
    <t>RINNOVAUTO Snc</t>
  </si>
  <si>
    <t>NEW CARS EURO Snc</t>
  </si>
  <si>
    <t>IMPRESA GRASSI Srl</t>
  </si>
  <si>
    <t>APOLLO 11 GROUP Srl</t>
  </si>
  <si>
    <t>DAY RISTOSERVICE SpA</t>
  </si>
  <si>
    <t>DENIOS SRL</t>
  </si>
  <si>
    <t>IL SOLE 24 ORE SpA</t>
  </si>
  <si>
    <t>EDILCERAMICHE Srl</t>
  </si>
  <si>
    <t>GRUPPO GESA Srl - INDUSTRIALFER</t>
  </si>
  <si>
    <t>BTE SpA</t>
  </si>
  <si>
    <t>ECOPLAST 2000 Sas</t>
  </si>
  <si>
    <t>EKOVISION Srl - Gruppo Iva Iren</t>
  </si>
  <si>
    <t>PENNACCHI FERRUCCIO</t>
  </si>
  <si>
    <t>ADIGE CARTA Srl</t>
  </si>
  <si>
    <t>FRAMIC Srl</t>
  </si>
  <si>
    <t>RINALDI Srl</t>
  </si>
  <si>
    <t>CARLONI PNEUMATICI Srl</t>
  </si>
  <si>
    <t>GUERRI Srl</t>
  </si>
  <si>
    <t>COOPERATIVA LUPA ROMANA</t>
  </si>
  <si>
    <t>SFERA Srl</t>
  </si>
  <si>
    <t>SH MULTISERVIZI Srls</t>
  </si>
  <si>
    <t>SELOG Srl</t>
  </si>
  <si>
    <t>ALMACONS Srl</t>
  </si>
  <si>
    <t>VERUX SECURITY Srl</t>
  </si>
  <si>
    <t>PONTECORVI FABRIZIO</t>
  </si>
  <si>
    <t>Autostrade per l'Italia</t>
  </si>
  <si>
    <t>ECO APRILIA Srl</t>
  </si>
  <si>
    <t>CENTRO RICICLO COLLEFERRO a r.l. (fornitore)</t>
  </si>
  <si>
    <t>TEAMSYSTEM SpA</t>
  </si>
  <si>
    <t>ASSOCIAZIONE CULTURA D'IMPRESA</t>
  </si>
  <si>
    <t>AURORA Srl</t>
  </si>
  <si>
    <t>LINEA VITA CAMPANIA Srl</t>
  </si>
  <si>
    <t>SOCRAM ECOLOGIA Srl</t>
  </si>
  <si>
    <t>HERA COMM</t>
  </si>
  <si>
    <t>RAVO</t>
  </si>
  <si>
    <t>DASA-RAGISTER SpA</t>
  </si>
  <si>
    <t>SOCRAM MECCANICA SRL</t>
  </si>
  <si>
    <t>MASSIMINI Snc DI MASSIMINI B. e C.</t>
  </si>
  <si>
    <t>HERA COMM Srl</t>
  </si>
  <si>
    <t>FRATELLI ANGELONI S.R.L.</t>
  </si>
  <si>
    <t>CARROZZERIA AUTO 2000 DI MIZZONI M.</t>
  </si>
  <si>
    <t>CASA DI CURA MADONNA DELLE GRAZIE SpA</t>
  </si>
  <si>
    <t>ENIMOOV SpA (EX ENI FUEL)</t>
  </si>
  <si>
    <t>BNP PARIBAS LEASE GROUP SA</t>
  </si>
  <si>
    <t>LIGHT PROJECT GLOBAL SRL</t>
  </si>
  <si>
    <t>GPS 2016 Srl</t>
  </si>
  <si>
    <t>KROMOSCOPY PAPER Srl</t>
  </si>
  <si>
    <t>CHECKS SpA</t>
  </si>
  <si>
    <t>COMPAGNUCCI GIULIA</t>
  </si>
  <si>
    <t>Q8 QUASER SRL</t>
  </si>
  <si>
    <t>IP PLUS Srl</t>
  </si>
  <si>
    <t>PSG1 Srl</t>
  </si>
  <si>
    <t>WE MAKE Srl</t>
  </si>
  <si>
    <t>EP SpA</t>
  </si>
  <si>
    <t>VITIELLO FRANCESCO</t>
  </si>
  <si>
    <t>SCHITTONE Avv. NICOLO'</t>
  </si>
  <si>
    <t>PETRICCA RICCARDO</t>
  </si>
  <si>
    <t>FONDAZIONE NAZIONALE SICUREZZA RUBES TRIVA</t>
  </si>
  <si>
    <t>INFOCERT SPA</t>
  </si>
  <si>
    <t>ANRI COMMERCIALE</t>
  </si>
  <si>
    <t>PRONSITE DI COSTANTINI FABRIZIO</t>
  </si>
  <si>
    <t>LAURIA GROUP Srl</t>
  </si>
  <si>
    <t>ISPA Srl</t>
  </si>
  <si>
    <t>DIMCAR Srl</t>
  </si>
  <si>
    <t>MAC Srl</t>
  </si>
  <si>
    <t>CASENTINI SERVIZI Srl</t>
  </si>
  <si>
    <t>AUTOCID Srls</t>
  </si>
  <si>
    <t>DI NAPOLI GIANCARLO</t>
  </si>
  <si>
    <t>LEODAVINCI Srl</t>
  </si>
  <si>
    <t>SEIPA Srl</t>
  </si>
  <si>
    <t>PORCARELLI GINO &amp; C. Srl</t>
  </si>
  <si>
    <t>FATONE Srl</t>
  </si>
  <si>
    <t>AVR</t>
  </si>
  <si>
    <t>SELF GARDEN S.R.L.</t>
  </si>
  <si>
    <t>AUTOFFICINA PONTINA Srl</t>
  </si>
  <si>
    <t>OTTAVIANI TENDAGGI Snc</t>
  </si>
  <si>
    <t>CERVINI Srl</t>
  </si>
  <si>
    <t>RIGENERA Soc. Coop. a.R.L.</t>
  </si>
  <si>
    <t>IL MERLO PARLANTE EDIZIONI di Vitale G.</t>
  </si>
  <si>
    <t>DELLA CIOPPA Avv. BRIGIDA</t>
  </si>
  <si>
    <t>Soc. Coop. EUROPEAN WORKS AND PROJECTS</t>
  </si>
  <si>
    <t>EUROSINTEX</t>
  </si>
  <si>
    <t>HOTEL E SERVIZI</t>
  </si>
  <si>
    <t>ROMANA DIESEL</t>
  </si>
  <si>
    <t>EUROSERVICES SRL</t>
  </si>
  <si>
    <t>SELF GARDEN Srl</t>
  </si>
  <si>
    <t>NUOVA GRAFICA ZANNOLA di Favale Maria</t>
  </si>
  <si>
    <t>TELEPASS SpA</t>
  </si>
  <si>
    <t>PRISMA Srl</t>
  </si>
  <si>
    <t>Carrozzeria AUTO 2000 DI MIZZONI M. Srl</t>
  </si>
  <si>
    <t>LORENZINI FABIO MARIA</t>
  </si>
  <si>
    <t>ITALIA SOLUTIONS Srl</t>
  </si>
  <si>
    <t>GORENT Srl</t>
  </si>
  <si>
    <t>BRODOSI STEFANO</t>
  </si>
  <si>
    <t>ABYBROKER Srl</t>
  </si>
  <si>
    <t>API 2000 di Astolfi P.</t>
  </si>
  <si>
    <t>ABBAFATI GROUP Srl</t>
  </si>
  <si>
    <t>ERICA Soc. Coop.</t>
  </si>
  <si>
    <t>AGAZZI CONTAINERS Srl</t>
  </si>
  <si>
    <t>DOMENICI MONICA</t>
  </si>
  <si>
    <t>STUDIO LORETI &amp; ROSATI Associaz. prof.le</t>
  </si>
  <si>
    <t>NEW MILLECOSE di T. Prete</t>
  </si>
  <si>
    <t>MARCANTONI PIETRO</t>
  </si>
  <si>
    <t>MDPS SOLUTIONS Srl</t>
  </si>
  <si>
    <t>CONFSERVIZI CISPEL Srl</t>
  </si>
  <si>
    <t>PANIFICIO IACOANGELI Srl</t>
  </si>
  <si>
    <t>TRADE 4 Srl</t>
  </si>
  <si>
    <t>DISTRIBUZIONE CARNI 2015 Srl</t>
  </si>
  <si>
    <r>
      <t xml:space="preserve">INDICATORE ANNUALE </t>
    </r>
    <r>
      <rPr>
        <b/>
        <sz val="14"/>
        <color rgb="FF000000"/>
        <rFont val="Arial"/>
        <family val="2"/>
      </rPr>
      <t>2025</t>
    </r>
    <r>
      <rPr>
        <b/>
        <sz val="12"/>
        <color rgb="FF000000"/>
        <rFont val="Arial"/>
        <family val="2"/>
      </rPr>
      <t xml:space="preserve"> DI TEMPESTIVITA' DEI PAGAMENTI</t>
    </r>
  </si>
  <si>
    <t>I° trim</t>
  </si>
  <si>
    <t>II° trim</t>
  </si>
  <si>
    <t>III° trim</t>
  </si>
  <si>
    <t>IV° trim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</si>
</sst>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\/mm\/yyyy"/>
    <numFmt numFmtId="165" formatCode="dd/mm/yy;@"/>
    <numFmt numFmtId="166" formatCode="\ dd\/mm\/yyyy"/>
    <numFmt numFmtId="167" formatCode="_-* #,##0.00\ _€_-;\-* #,##0.00\ _€_-;_-* &quot;-&quot;??\ _€_-;_-@_-"/>
  </numFmts>
  <fonts count="16" x14ac:knownFonts="1">
    <font>
      <sz val="10"/>
      <color indexed="8"/>
      <name val="ARIAL"/>
      <charset val="1"/>
    </font>
    <font>
      <sz val="10"/>
      <color indexed="8"/>
      <name val="Arial"/>
      <family val="2"/>
    </font>
    <font>
      <u/>
      <sz val="10"/>
      <name val="Arial"/>
      <family val="2"/>
    </font>
    <font>
      <b/>
      <sz val="10"/>
      <color indexed="8"/>
      <name val="ARIAL"/>
      <family val="2"/>
    </font>
    <font>
      <b/>
      <i/>
      <sz val="8"/>
      <color indexed="8"/>
      <name val="Arial"/>
      <family val="2"/>
    </font>
    <font>
      <i/>
      <sz val="11"/>
      <color indexed="8"/>
      <name val="Arial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b/>
      <sz val="6"/>
      <color indexed="8"/>
      <name val="Arial"/>
      <family val="2"/>
    </font>
    <font>
      <sz val="11"/>
      <color indexed="8"/>
      <name val="Arial"/>
      <family val="2"/>
    </font>
    <font>
      <sz val="6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  <font>
      <sz val="8"/>
      <name val="Arial"/>
      <family val="2"/>
    </font>
    <font>
      <sz val="12"/>
      <color indexed="8"/>
      <name val="Arial"/>
      <family val="2"/>
    </font>
    <font>
      <b/>
      <sz val="14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999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top"/>
    </xf>
    <xf numFmtId="0" fontId="1" fillId="0" borderId="0">
      <alignment vertical="top"/>
    </xf>
    <xf numFmtId="43" fontId="11" fillId="0" borderId="0" applyFont="0" applyFill="0" applyBorder="0" applyAlignment="0" applyProtection="0"/>
  </cellStyleXfs>
  <cellXfs count="55">
    <xf numFmtId="0" fontId="0" fillId="0" borderId="0" xfId="0">
      <alignment vertical="top"/>
    </xf>
    <xf numFmtId="0" fontId="1" fillId="0" borderId="1" xfId="1" applyBorder="1" applyAlignment="1">
      <alignment horizontal="center" vertical="top"/>
    </xf>
    <xf numFmtId="4" fontId="2" fillId="0" borderId="1" xfId="1" applyNumberFormat="1" applyFont="1" applyBorder="1" applyAlignment="1">
      <alignment horizontal="center" vertical="center" wrapText="1"/>
    </xf>
    <xf numFmtId="0" fontId="1" fillId="0" borderId="0" xfId="1" applyAlignment="1">
      <alignment horizontal="center" vertical="top"/>
    </xf>
    <xf numFmtId="0" fontId="1" fillId="0" borderId="0" xfId="1">
      <alignment vertical="top"/>
    </xf>
    <xf numFmtId="0" fontId="3" fillId="0" borderId="8" xfId="1" applyFont="1" applyBorder="1">
      <alignment vertical="top"/>
    </xf>
    <xf numFmtId="0" fontId="1" fillId="0" borderId="2" xfId="1" applyBorder="1" applyAlignment="1">
      <alignment horizontal="center" vertical="top"/>
    </xf>
    <xf numFmtId="0" fontId="1" fillId="0" borderId="1" xfId="1" applyBorder="1" applyAlignment="1">
      <alignment horizontal="center" vertical="center"/>
    </xf>
    <xf numFmtId="0" fontId="1" fillId="0" borderId="7" xfId="1" applyBorder="1" applyAlignment="1">
      <alignment horizontal="center" vertical="top"/>
    </xf>
    <xf numFmtId="0" fontId="9" fillId="0" borderId="0" xfId="1" applyFont="1">
      <alignment vertical="top"/>
    </xf>
    <xf numFmtId="4" fontId="9" fillId="0" borderId="0" xfId="1" applyNumberFormat="1" applyFont="1" applyAlignment="1">
      <alignment horizontal="right" vertical="top"/>
    </xf>
    <xf numFmtId="14" fontId="1" fillId="0" borderId="0" xfId="1" applyNumberFormat="1">
      <alignment vertical="top"/>
    </xf>
    <xf numFmtId="164" fontId="1" fillId="0" borderId="0" xfId="1" applyNumberFormat="1">
      <alignment vertical="top"/>
    </xf>
    <xf numFmtId="0" fontId="1" fillId="0" borderId="6" xfId="1" applyBorder="1">
      <alignment vertical="top"/>
    </xf>
    <xf numFmtId="164" fontId="7" fillId="0" borderId="0" xfId="1" applyNumberFormat="1" applyFont="1">
      <alignment vertical="top"/>
    </xf>
    <xf numFmtId="0" fontId="8" fillId="0" borderId="0" xfId="1" applyFont="1" applyAlignment="1">
      <alignment vertical="top" wrapText="1" readingOrder="1"/>
    </xf>
    <xf numFmtId="0" fontId="9" fillId="0" borderId="6" xfId="1" applyFont="1" applyBorder="1">
      <alignment vertical="top"/>
    </xf>
    <xf numFmtId="0" fontId="9" fillId="0" borderId="3" xfId="1" applyFont="1" applyBorder="1">
      <alignment vertical="top"/>
    </xf>
    <xf numFmtId="164" fontId="10" fillId="0" borderId="0" xfId="1" applyNumberFormat="1" applyFont="1">
      <alignment vertical="top"/>
    </xf>
    <xf numFmtId="0" fontId="9" fillId="0" borderId="13" xfId="1" applyFont="1" applyBorder="1">
      <alignment vertical="top"/>
    </xf>
    <xf numFmtId="166" fontId="9" fillId="0" borderId="0" xfId="0" applyNumberFormat="1" applyFont="1">
      <alignment vertical="top"/>
    </xf>
    <xf numFmtId="0" fontId="9" fillId="0" borderId="0" xfId="0" applyFont="1">
      <alignment vertical="top"/>
    </xf>
    <xf numFmtId="4" fontId="1" fillId="0" borderId="0" xfId="1" applyNumberFormat="1">
      <alignment vertical="top"/>
    </xf>
    <xf numFmtId="4" fontId="9" fillId="0" borderId="0" xfId="0" applyNumberFormat="1" applyFont="1">
      <alignment vertical="top"/>
    </xf>
    <xf numFmtId="0" fontId="9" fillId="0" borderId="4" xfId="0" applyFont="1" applyBorder="1">
      <alignment vertical="top"/>
    </xf>
    <xf numFmtId="4" fontId="9" fillId="0" borderId="4" xfId="0" applyNumberFormat="1" applyFont="1" applyBorder="1">
      <alignment vertical="top"/>
    </xf>
    <xf numFmtId="43" fontId="1" fillId="0" borderId="0" xfId="2" applyFont="1" applyAlignment="1">
      <alignment vertical="top"/>
    </xf>
    <xf numFmtId="43" fontId="3" fillId="0" borderId="10" xfId="2" applyFont="1" applyBorder="1" applyAlignment="1">
      <alignment vertical="top"/>
    </xf>
    <xf numFmtId="43" fontId="5" fillId="0" borderId="17" xfId="2" applyFont="1" applyBorder="1" applyAlignment="1">
      <alignment vertical="top"/>
    </xf>
    <xf numFmtId="43" fontId="1" fillId="0" borderId="3" xfId="2" applyFont="1" applyBorder="1" applyAlignment="1">
      <alignment vertical="top"/>
    </xf>
    <xf numFmtId="43" fontId="6" fillId="0" borderId="10" xfId="2" applyFont="1" applyBorder="1" applyAlignment="1">
      <alignment vertical="top"/>
    </xf>
    <xf numFmtId="0" fontId="1" fillId="0" borderId="11" xfId="1" applyBorder="1" applyAlignment="1">
      <alignment horizontal="center" vertical="top"/>
    </xf>
    <xf numFmtId="0" fontId="1" fillId="0" borderId="18" xfId="1" applyBorder="1" applyAlignment="1">
      <alignment horizontal="center" vertical="top"/>
    </xf>
    <xf numFmtId="0" fontId="9" fillId="0" borderId="5" xfId="1" applyFont="1" applyBorder="1">
      <alignment vertical="top"/>
    </xf>
    <xf numFmtId="166" fontId="14" fillId="0" borderId="0" xfId="0" applyNumberFormat="1" applyFont="1">
      <alignment vertical="top"/>
    </xf>
    <xf numFmtId="166" fontId="14" fillId="0" borderId="4" xfId="0" applyNumberFormat="1" applyFont="1" applyBorder="1">
      <alignment vertical="top"/>
    </xf>
    <xf numFmtId="166" fontId="9" fillId="0" borderId="4" xfId="0" applyNumberFormat="1" applyFont="1" applyBorder="1">
      <alignment vertical="top"/>
    </xf>
    <xf numFmtId="43" fontId="1" fillId="0" borderId="0" xfId="1" applyNumberFormat="1">
      <alignment vertical="top"/>
    </xf>
    <xf numFmtId="0" fontId="9" fillId="2" borderId="0" xfId="0" applyFont="1" applyFill="1">
      <alignment vertical="top"/>
    </xf>
    <xf numFmtId="0" fontId="1" fillId="3" borderId="11" xfId="1" applyFill="1" applyBorder="1" applyAlignment="1">
      <alignment horizontal="center" vertical="center"/>
    </xf>
    <xf numFmtId="0" fontId="1" fillId="3" borderId="1" xfId="1" applyFill="1" applyBorder="1" applyAlignment="1">
      <alignment horizontal="center" vertical="center"/>
    </xf>
    <xf numFmtId="43" fontId="1" fillId="3" borderId="12" xfId="2" applyFont="1" applyFill="1" applyBorder="1" applyAlignment="1">
      <alignment horizontal="center" vertical="center"/>
    </xf>
    <xf numFmtId="167" fontId="1" fillId="0" borderId="0" xfId="1" applyNumberFormat="1">
      <alignment vertical="top"/>
    </xf>
    <xf numFmtId="0" fontId="5" fillId="0" borderId="15" xfId="1" applyFont="1" applyBorder="1" applyAlignment="1">
      <alignment horizontal="center" vertical="top"/>
    </xf>
    <xf numFmtId="0" fontId="5" fillId="0" borderId="16" xfId="1" applyFont="1" applyBorder="1" applyAlignment="1">
      <alignment horizontal="center" vertical="top"/>
    </xf>
    <xf numFmtId="165" fontId="6" fillId="0" borderId="8" xfId="0" applyNumberFormat="1" applyFont="1" applyBorder="1" applyAlignment="1">
      <alignment horizontal="center" vertical="top"/>
    </xf>
    <xf numFmtId="165" fontId="6" fillId="0" borderId="9" xfId="0" applyNumberFormat="1" applyFont="1" applyBorder="1" applyAlignment="1">
      <alignment horizontal="center" vertical="top"/>
    </xf>
    <xf numFmtId="165" fontId="6" fillId="0" borderId="10" xfId="0" applyNumberFormat="1" applyFont="1" applyBorder="1" applyAlignment="1">
      <alignment horizontal="center" vertical="top"/>
    </xf>
    <xf numFmtId="0" fontId="12" fillId="3" borderId="8" xfId="1" applyFont="1" applyFill="1" applyBorder="1" applyAlignment="1">
      <alignment horizontal="center" vertical="top"/>
    </xf>
    <xf numFmtId="0" fontId="6" fillId="3" borderId="9" xfId="1" applyFont="1" applyFill="1" applyBorder="1" applyAlignment="1">
      <alignment horizontal="center" vertical="top"/>
    </xf>
    <xf numFmtId="0" fontId="6" fillId="3" borderId="10" xfId="1" applyFont="1" applyFill="1" applyBorder="1" applyAlignment="1">
      <alignment horizontal="center" vertical="top"/>
    </xf>
    <xf numFmtId="0" fontId="4" fillId="4" borderId="11" xfId="1" applyFont="1" applyFill="1" applyBorder="1" applyAlignment="1">
      <alignment horizontal="center" vertical="top"/>
    </xf>
    <xf numFmtId="0" fontId="4" fillId="4" borderId="14" xfId="1" applyFont="1" applyFill="1" applyBorder="1" applyAlignment="1">
      <alignment horizontal="center" vertical="top"/>
    </xf>
    <xf numFmtId="0" fontId="4" fillId="4" borderId="1" xfId="1" applyFont="1" applyFill="1" applyBorder="1" applyAlignment="1">
      <alignment horizontal="center" vertical="top"/>
    </xf>
    <xf numFmtId="0" fontId="4" fillId="4" borderId="12" xfId="1" applyFont="1" applyFill="1" applyBorder="1" applyAlignment="1">
      <alignment horizontal="center" vertical="top"/>
    </xf>
  </cellXfs>
  <cellStyles count="3">
    <cellStyle name="Migliaia" xfId="2" builtinId="3"/>
    <cellStyle name="Normale" xfId="0" builtinId="0"/>
    <cellStyle name="Normale 2" xfId="1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  <mruColors>
      <color rgb="FFFF9999"/>
      <color rgb="FFFFCCCC"/>
      <color rgb="FFCCFF99"/>
      <color rgb="FFCCFFCC"/>
      <color rgb="FFFFFFCC"/>
      <color rgb="FFFF66CC"/>
      <color rgb="FFFF99FF"/>
      <color rgb="FFFFCCFF"/>
      <color rgb="FFFF66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K1301"/>
  <sheetViews>
    <sheetView tabSelected="1" zoomScale="115" zoomScaleNormal="115" workbookViewId="0">
      <selection activeCell="C2" sqref="C2:F2"/>
    </sheetView>
  </sheetViews>
  <sheetFormatPr defaultRowHeight="12.75" x14ac:dyDescent="0.2"/>
  <cols>
    <col min="1" max="1" width="10" style="3" customWidth="1"/>
    <col min="2" max="2" width="52.140625" style="3" customWidth="1"/>
    <col min="3" max="3" width="25.140625" style="4" customWidth="1"/>
    <col min="4" max="4" width="24.140625" style="4" customWidth="1"/>
    <col min="5" max="5" width="21" style="4" customWidth="1"/>
    <col min="6" max="6" width="20" style="4" customWidth="1"/>
    <col min="7" max="7" width="21.42578125" style="26" customWidth="1"/>
    <col min="8" max="8" width="9.140625" style="4"/>
    <col min="9" max="9" width="27" style="4" customWidth="1"/>
    <col min="10" max="10" width="9.140625" style="4"/>
    <col min="11" max="11" width="27.42578125" style="4" customWidth="1"/>
    <col min="12" max="16384" width="9.140625" style="4"/>
  </cols>
  <sheetData>
    <row r="1" spans="1:11" ht="13.5" thickBot="1" x14ac:dyDescent="0.25"/>
    <row r="2" spans="1:11" ht="18.75" thickBot="1" x14ac:dyDescent="0.25">
      <c r="A2" s="5"/>
      <c r="B2" s="5"/>
      <c r="C2" s="48" t="s">
        <v>215</v>
      </c>
      <c r="D2" s="49"/>
      <c r="E2" s="49"/>
      <c r="F2" s="50"/>
      <c r="G2" s="27"/>
    </row>
    <row r="3" spans="1:11" ht="14.25" x14ac:dyDescent="0.2">
      <c r="A3" s="6"/>
      <c r="D3" s="43" t="s">
        <v>6</v>
      </c>
      <c r="E3" s="44"/>
      <c r="F3" s="44"/>
      <c r="G3" s="28"/>
    </row>
    <row r="4" spans="1:11" ht="38.25" customHeight="1" x14ac:dyDescent="0.2">
      <c r="A4" s="39" t="s">
        <v>10</v>
      </c>
      <c r="B4" s="7" t="s">
        <v>13</v>
      </c>
      <c r="C4" s="40" t="s">
        <v>4</v>
      </c>
      <c r="D4" s="1" t="s">
        <v>5</v>
      </c>
      <c r="E4" s="40" t="s">
        <v>0</v>
      </c>
      <c r="F4" s="2" t="s">
        <v>8</v>
      </c>
      <c r="G4" s="41" t="s">
        <v>9</v>
      </c>
    </row>
    <row r="5" spans="1:11" ht="12" customHeight="1" x14ac:dyDescent="0.2">
      <c r="A5" s="51"/>
      <c r="B5" s="52"/>
      <c r="C5" s="53"/>
      <c r="D5" s="53"/>
      <c r="E5" s="53"/>
      <c r="F5" s="53"/>
      <c r="G5" s="54"/>
    </row>
    <row r="6" spans="1:11" ht="14.25" x14ac:dyDescent="0.2">
      <c r="A6" s="8"/>
      <c r="B6" s="9"/>
      <c r="C6" s="10"/>
      <c r="D6" s="11"/>
      <c r="E6" s="12"/>
      <c r="F6" s="13"/>
      <c r="G6" s="29"/>
      <c r="I6" s="14"/>
      <c r="K6" s="15"/>
    </row>
    <row r="7" spans="1:11" ht="15" x14ac:dyDescent="0.2">
      <c r="A7" s="31">
        <v>1</v>
      </c>
      <c r="B7" s="21" t="s">
        <v>43</v>
      </c>
      <c r="C7" s="23">
        <v>1496.5</v>
      </c>
      <c r="D7" s="34">
        <v>45664</v>
      </c>
      <c r="E7" s="20">
        <v>45660</v>
      </c>
      <c r="F7" s="16">
        <f>E7-D7</f>
        <v>-4</v>
      </c>
      <c r="G7" s="17">
        <f>F7*C7</f>
        <v>-5986</v>
      </c>
      <c r="K7" s="18"/>
    </row>
    <row r="8" spans="1:11" ht="15" x14ac:dyDescent="0.2">
      <c r="A8" s="31">
        <v>2</v>
      </c>
      <c r="B8" s="21" t="s">
        <v>49</v>
      </c>
      <c r="C8" s="23">
        <v>7291</v>
      </c>
      <c r="D8" s="34">
        <v>45663</v>
      </c>
      <c r="E8" s="20">
        <v>45660</v>
      </c>
      <c r="F8" s="16">
        <f t="shared" ref="F8:F71" si="0">E8-D8</f>
        <v>-3</v>
      </c>
      <c r="G8" s="17">
        <f t="shared" ref="G8:G71" si="1">F8*C8</f>
        <v>-21873</v>
      </c>
      <c r="K8" s="18"/>
    </row>
    <row r="9" spans="1:11" ht="15" x14ac:dyDescent="0.2">
      <c r="A9" s="31">
        <v>3</v>
      </c>
      <c r="B9" s="21" t="s">
        <v>75</v>
      </c>
      <c r="C9" s="23">
        <v>6000</v>
      </c>
      <c r="D9" s="34">
        <v>45662</v>
      </c>
      <c r="E9" s="20">
        <v>45660</v>
      </c>
      <c r="F9" s="16">
        <f t="shared" si="0"/>
        <v>-2</v>
      </c>
      <c r="G9" s="17">
        <f t="shared" si="1"/>
        <v>-12000</v>
      </c>
      <c r="K9" s="18"/>
    </row>
    <row r="10" spans="1:11" ht="15" x14ac:dyDescent="0.2">
      <c r="A10" s="31">
        <v>4</v>
      </c>
      <c r="B10" s="21" t="s">
        <v>103</v>
      </c>
      <c r="C10" s="23">
        <v>2946.27</v>
      </c>
      <c r="D10" s="34">
        <v>45670</v>
      </c>
      <c r="E10" s="20">
        <v>45660</v>
      </c>
      <c r="F10" s="16">
        <f t="shared" si="0"/>
        <v>-10</v>
      </c>
      <c r="G10" s="17">
        <f t="shared" si="1"/>
        <v>-29462.7</v>
      </c>
      <c r="K10" s="18"/>
    </row>
    <row r="11" spans="1:11" ht="15" x14ac:dyDescent="0.2">
      <c r="A11" s="31">
        <v>5</v>
      </c>
      <c r="B11" s="21" t="s">
        <v>152</v>
      </c>
      <c r="C11" s="23">
        <v>2219.4</v>
      </c>
      <c r="D11" s="34">
        <v>45660</v>
      </c>
      <c r="E11" s="20">
        <v>45660</v>
      </c>
      <c r="F11" s="16">
        <f t="shared" si="0"/>
        <v>0</v>
      </c>
      <c r="G11" s="17">
        <f t="shared" si="1"/>
        <v>0</v>
      </c>
      <c r="K11" s="18"/>
    </row>
    <row r="12" spans="1:11" ht="15" x14ac:dyDescent="0.2">
      <c r="A12" s="31">
        <v>6</v>
      </c>
      <c r="B12" s="21" t="s">
        <v>155</v>
      </c>
      <c r="C12" s="23">
        <v>910</v>
      </c>
      <c r="D12" s="34">
        <v>45669</v>
      </c>
      <c r="E12" s="20">
        <v>45660</v>
      </c>
      <c r="F12" s="16">
        <f t="shared" si="0"/>
        <v>-9</v>
      </c>
      <c r="G12" s="17">
        <f t="shared" si="1"/>
        <v>-8190</v>
      </c>
      <c r="K12" s="18"/>
    </row>
    <row r="13" spans="1:11" ht="15" x14ac:dyDescent="0.2">
      <c r="A13" s="31">
        <v>7</v>
      </c>
      <c r="B13" s="21" t="s">
        <v>156</v>
      </c>
      <c r="C13" s="23">
        <v>8755.01</v>
      </c>
      <c r="D13" s="34">
        <v>45669</v>
      </c>
      <c r="E13" s="20">
        <v>45665</v>
      </c>
      <c r="F13" s="16">
        <f t="shared" si="0"/>
        <v>-4</v>
      </c>
      <c r="G13" s="17">
        <f t="shared" si="1"/>
        <v>-35020.04</v>
      </c>
      <c r="K13" s="18"/>
    </row>
    <row r="14" spans="1:11" ht="15" x14ac:dyDescent="0.2">
      <c r="A14" s="31">
        <v>8</v>
      </c>
      <c r="B14" s="21" t="s">
        <v>149</v>
      </c>
      <c r="C14" s="23">
        <v>6369.97</v>
      </c>
      <c r="D14" s="34">
        <v>45667</v>
      </c>
      <c r="E14" s="20">
        <v>45665</v>
      </c>
      <c r="F14" s="16">
        <f t="shared" si="0"/>
        <v>-2</v>
      </c>
      <c r="G14" s="17">
        <f t="shared" si="1"/>
        <v>-12739.94</v>
      </c>
      <c r="K14" s="18"/>
    </row>
    <row r="15" spans="1:11" ht="15" x14ac:dyDescent="0.2">
      <c r="A15" s="31">
        <v>9</v>
      </c>
      <c r="B15" s="21" t="s">
        <v>42</v>
      </c>
      <c r="C15" s="23">
        <v>1155.99</v>
      </c>
      <c r="D15" s="34">
        <v>45667</v>
      </c>
      <c r="E15" s="20">
        <v>45665</v>
      </c>
      <c r="F15" s="16">
        <f t="shared" si="0"/>
        <v>-2</v>
      </c>
      <c r="G15" s="17">
        <f t="shared" si="1"/>
        <v>-2311.98</v>
      </c>
      <c r="K15" s="18"/>
    </row>
    <row r="16" spans="1:11" ht="15" x14ac:dyDescent="0.2">
      <c r="A16" s="31">
        <v>10</v>
      </c>
      <c r="B16" s="21" t="s">
        <v>42</v>
      </c>
      <c r="C16" s="23">
        <v>1147.5999999999999</v>
      </c>
      <c r="D16" s="34">
        <v>45667</v>
      </c>
      <c r="E16" s="20">
        <v>45665</v>
      </c>
      <c r="F16" s="16">
        <f t="shared" si="0"/>
        <v>-2</v>
      </c>
      <c r="G16" s="17">
        <f t="shared" si="1"/>
        <v>-2295.1999999999998</v>
      </c>
      <c r="K16" s="18"/>
    </row>
    <row r="17" spans="1:11" ht="15" x14ac:dyDescent="0.2">
      <c r="A17" s="31">
        <v>11</v>
      </c>
      <c r="B17" s="21" t="s">
        <v>148</v>
      </c>
      <c r="C17" s="23">
        <v>2264.6</v>
      </c>
      <c r="D17" s="34">
        <v>45676</v>
      </c>
      <c r="E17" s="20">
        <v>45670</v>
      </c>
      <c r="F17" s="16">
        <f t="shared" si="0"/>
        <v>-6</v>
      </c>
      <c r="G17" s="17">
        <f t="shared" si="1"/>
        <v>-13587.599999999999</v>
      </c>
      <c r="K17" s="18"/>
    </row>
    <row r="18" spans="1:11" ht="15" x14ac:dyDescent="0.2">
      <c r="A18" s="31">
        <v>12</v>
      </c>
      <c r="B18" s="21" t="s">
        <v>86</v>
      </c>
      <c r="C18" s="23">
        <v>826.81</v>
      </c>
      <c r="D18" s="34">
        <v>45658</v>
      </c>
      <c r="E18" s="20">
        <v>45670</v>
      </c>
      <c r="F18" s="16">
        <f t="shared" si="0"/>
        <v>12</v>
      </c>
      <c r="G18" s="17">
        <f t="shared" si="1"/>
        <v>9921.7199999999993</v>
      </c>
      <c r="K18" s="18"/>
    </row>
    <row r="19" spans="1:11" ht="15" x14ac:dyDescent="0.2">
      <c r="A19" s="31">
        <v>13</v>
      </c>
      <c r="B19" s="21" t="s">
        <v>73</v>
      </c>
      <c r="C19" s="23">
        <v>420</v>
      </c>
      <c r="D19" s="34">
        <v>45674</v>
      </c>
      <c r="E19" s="20">
        <v>45670</v>
      </c>
      <c r="F19" s="16">
        <f t="shared" si="0"/>
        <v>-4</v>
      </c>
      <c r="G19" s="17">
        <f t="shared" si="1"/>
        <v>-1680</v>
      </c>
      <c r="K19" s="18"/>
    </row>
    <row r="20" spans="1:11" ht="15" x14ac:dyDescent="0.2">
      <c r="A20" s="31">
        <v>14</v>
      </c>
      <c r="B20" s="21" t="s">
        <v>151</v>
      </c>
      <c r="C20" s="23">
        <v>2000</v>
      </c>
      <c r="D20" s="34">
        <v>45657</v>
      </c>
      <c r="E20" s="20">
        <v>45670</v>
      </c>
      <c r="F20" s="16">
        <f t="shared" si="0"/>
        <v>13</v>
      </c>
      <c r="G20" s="17">
        <f t="shared" si="1"/>
        <v>26000</v>
      </c>
      <c r="K20" s="18"/>
    </row>
    <row r="21" spans="1:11" ht="15" x14ac:dyDescent="0.2">
      <c r="A21" s="31">
        <v>15</v>
      </c>
      <c r="B21" s="21" t="s">
        <v>95</v>
      </c>
      <c r="C21" s="23">
        <v>1179.5</v>
      </c>
      <c r="D21" s="34">
        <v>45659</v>
      </c>
      <c r="E21" s="20">
        <v>45670</v>
      </c>
      <c r="F21" s="16">
        <f t="shared" si="0"/>
        <v>11</v>
      </c>
      <c r="G21" s="17">
        <f t="shared" si="1"/>
        <v>12974.5</v>
      </c>
      <c r="K21" s="18"/>
    </row>
    <row r="22" spans="1:11" ht="15" x14ac:dyDescent="0.2">
      <c r="A22" s="31">
        <v>16</v>
      </c>
      <c r="B22" s="21" t="s">
        <v>113</v>
      </c>
      <c r="C22" s="23">
        <v>518</v>
      </c>
      <c r="D22" s="34">
        <v>45680</v>
      </c>
      <c r="E22" s="20">
        <v>45671</v>
      </c>
      <c r="F22" s="16">
        <f t="shared" si="0"/>
        <v>-9</v>
      </c>
      <c r="G22" s="17">
        <f t="shared" si="1"/>
        <v>-4662</v>
      </c>
      <c r="K22" s="18"/>
    </row>
    <row r="23" spans="1:11" ht="15" x14ac:dyDescent="0.2">
      <c r="A23" s="31">
        <v>17</v>
      </c>
      <c r="B23" s="21" t="s">
        <v>150</v>
      </c>
      <c r="C23" s="23">
        <v>380.73</v>
      </c>
      <c r="D23" s="34">
        <v>45678</v>
      </c>
      <c r="E23" s="20">
        <v>45671</v>
      </c>
      <c r="F23" s="16">
        <f t="shared" si="0"/>
        <v>-7</v>
      </c>
      <c r="G23" s="17">
        <f t="shared" si="1"/>
        <v>-2665.11</v>
      </c>
      <c r="K23" s="18"/>
    </row>
    <row r="24" spans="1:11" ht="15" x14ac:dyDescent="0.2">
      <c r="A24" s="31">
        <v>18</v>
      </c>
      <c r="B24" s="21" t="s">
        <v>113</v>
      </c>
      <c r="C24" s="23">
        <v>259</v>
      </c>
      <c r="D24" s="34">
        <v>45680</v>
      </c>
      <c r="E24" s="20">
        <v>45671</v>
      </c>
      <c r="F24" s="16">
        <f t="shared" si="0"/>
        <v>-9</v>
      </c>
      <c r="G24" s="17">
        <f t="shared" si="1"/>
        <v>-2331</v>
      </c>
      <c r="K24" s="18"/>
    </row>
    <row r="25" spans="1:11" ht="15" x14ac:dyDescent="0.2">
      <c r="A25" s="31">
        <v>19</v>
      </c>
      <c r="B25" s="21" t="s">
        <v>144</v>
      </c>
      <c r="C25" s="23">
        <v>257.38</v>
      </c>
      <c r="D25" s="34">
        <v>45685</v>
      </c>
      <c r="E25" s="20">
        <v>45672</v>
      </c>
      <c r="F25" s="16">
        <f t="shared" si="0"/>
        <v>-13</v>
      </c>
      <c r="G25" s="17">
        <f t="shared" si="1"/>
        <v>-3345.94</v>
      </c>
      <c r="K25" s="18"/>
    </row>
    <row r="26" spans="1:11" ht="15" x14ac:dyDescent="0.2">
      <c r="A26" s="31">
        <v>20</v>
      </c>
      <c r="B26" s="21" t="s">
        <v>85</v>
      </c>
      <c r="C26" s="23">
        <v>377.9</v>
      </c>
      <c r="D26" s="34">
        <v>45676</v>
      </c>
      <c r="E26" s="20">
        <v>45672</v>
      </c>
      <c r="F26" s="16">
        <f t="shared" si="0"/>
        <v>-4</v>
      </c>
      <c r="G26" s="17">
        <f t="shared" si="1"/>
        <v>-1511.6</v>
      </c>
      <c r="K26" s="18"/>
    </row>
    <row r="27" spans="1:11" ht="15" x14ac:dyDescent="0.2">
      <c r="A27" s="31">
        <v>21</v>
      </c>
      <c r="B27" s="21" t="s">
        <v>146</v>
      </c>
      <c r="C27" s="23">
        <v>735</v>
      </c>
      <c r="D27" s="34">
        <v>45649</v>
      </c>
      <c r="E27" s="20">
        <v>45672</v>
      </c>
      <c r="F27" s="16">
        <f t="shared" si="0"/>
        <v>23</v>
      </c>
      <c r="G27" s="17">
        <f t="shared" si="1"/>
        <v>16905</v>
      </c>
      <c r="K27" s="18"/>
    </row>
    <row r="28" spans="1:11" ht="15" x14ac:dyDescent="0.2">
      <c r="A28" s="31">
        <v>22</v>
      </c>
      <c r="B28" s="21" t="s">
        <v>136</v>
      </c>
      <c r="C28" s="23">
        <v>600</v>
      </c>
      <c r="D28" s="34">
        <v>45672</v>
      </c>
      <c r="E28" s="20">
        <v>45672</v>
      </c>
      <c r="F28" s="16">
        <f t="shared" si="0"/>
        <v>0</v>
      </c>
      <c r="G28" s="17">
        <f t="shared" si="1"/>
        <v>0</v>
      </c>
      <c r="K28" s="18"/>
    </row>
    <row r="29" spans="1:11" ht="15" x14ac:dyDescent="0.2">
      <c r="A29" s="31">
        <v>23</v>
      </c>
      <c r="B29" s="21" t="s">
        <v>119</v>
      </c>
      <c r="C29" s="23">
        <v>2016.2</v>
      </c>
      <c r="D29" s="34">
        <v>45657</v>
      </c>
      <c r="E29" s="20">
        <v>45674</v>
      </c>
      <c r="F29" s="16">
        <f t="shared" si="0"/>
        <v>17</v>
      </c>
      <c r="G29" s="17">
        <f t="shared" si="1"/>
        <v>34275.4</v>
      </c>
      <c r="K29" s="18"/>
    </row>
    <row r="30" spans="1:11" ht="15" x14ac:dyDescent="0.2">
      <c r="A30" s="31">
        <v>24</v>
      </c>
      <c r="B30" s="21" t="s">
        <v>156</v>
      </c>
      <c r="C30" s="23">
        <v>6321.32</v>
      </c>
      <c r="D30" s="34">
        <v>45674</v>
      </c>
      <c r="E30" s="20">
        <v>45674</v>
      </c>
      <c r="F30" s="16">
        <f t="shared" si="0"/>
        <v>0</v>
      </c>
      <c r="G30" s="17">
        <f t="shared" si="1"/>
        <v>0</v>
      </c>
      <c r="K30" s="18"/>
    </row>
    <row r="31" spans="1:11" ht="15" x14ac:dyDescent="0.2">
      <c r="A31" s="31">
        <v>25</v>
      </c>
      <c r="B31" s="21" t="s">
        <v>116</v>
      </c>
      <c r="C31" s="23">
        <v>606.08000000000004</v>
      </c>
      <c r="D31" s="34">
        <v>45662</v>
      </c>
      <c r="E31" s="20">
        <v>45679</v>
      </c>
      <c r="F31" s="16">
        <f t="shared" si="0"/>
        <v>17</v>
      </c>
      <c r="G31" s="17">
        <f t="shared" si="1"/>
        <v>10303.36</v>
      </c>
      <c r="K31" s="18"/>
    </row>
    <row r="32" spans="1:11" ht="15" x14ac:dyDescent="0.2">
      <c r="A32" s="31">
        <v>26</v>
      </c>
      <c r="B32" s="21" t="s">
        <v>116</v>
      </c>
      <c r="C32" s="23">
        <v>49.4</v>
      </c>
      <c r="D32" s="34">
        <v>45669</v>
      </c>
      <c r="E32" s="20">
        <v>45679</v>
      </c>
      <c r="F32" s="16">
        <f t="shared" si="0"/>
        <v>10</v>
      </c>
      <c r="G32" s="17">
        <f t="shared" si="1"/>
        <v>494</v>
      </c>
      <c r="K32" s="18"/>
    </row>
    <row r="33" spans="1:11" ht="15" x14ac:dyDescent="0.2">
      <c r="A33" s="31">
        <v>27</v>
      </c>
      <c r="B33" s="21" t="s">
        <v>116</v>
      </c>
      <c r="C33" s="23">
        <v>773.04</v>
      </c>
      <c r="D33" s="34">
        <v>45673</v>
      </c>
      <c r="E33" s="20">
        <v>45679</v>
      </c>
      <c r="F33" s="16">
        <f t="shared" si="0"/>
        <v>6</v>
      </c>
      <c r="G33" s="17">
        <f t="shared" si="1"/>
        <v>4638.24</v>
      </c>
      <c r="K33" s="18"/>
    </row>
    <row r="34" spans="1:11" ht="15" x14ac:dyDescent="0.2">
      <c r="A34" s="31">
        <v>28</v>
      </c>
      <c r="B34" s="21" t="s">
        <v>14</v>
      </c>
      <c r="C34" s="23">
        <v>33.93</v>
      </c>
      <c r="D34" s="34">
        <v>45639</v>
      </c>
      <c r="E34" s="20">
        <v>45679</v>
      </c>
      <c r="F34" s="16">
        <f t="shared" si="0"/>
        <v>40</v>
      </c>
      <c r="G34" s="17">
        <f t="shared" si="1"/>
        <v>1357.2</v>
      </c>
      <c r="K34" s="18"/>
    </row>
    <row r="35" spans="1:11" ht="15" x14ac:dyDescent="0.2">
      <c r="A35" s="31">
        <v>29</v>
      </c>
      <c r="B35" s="21" t="s">
        <v>14</v>
      </c>
      <c r="C35" s="23">
        <v>938.39</v>
      </c>
      <c r="D35" s="34">
        <v>45660</v>
      </c>
      <c r="E35" s="20">
        <v>45679</v>
      </c>
      <c r="F35" s="16">
        <f t="shared" si="0"/>
        <v>19</v>
      </c>
      <c r="G35" s="17">
        <f t="shared" si="1"/>
        <v>17829.41</v>
      </c>
      <c r="K35" s="18"/>
    </row>
    <row r="36" spans="1:11" ht="15" x14ac:dyDescent="0.2">
      <c r="A36" s="31">
        <v>30</v>
      </c>
      <c r="B36" s="21" t="s">
        <v>14</v>
      </c>
      <c r="C36" s="23">
        <v>34.619999999999997</v>
      </c>
      <c r="D36" s="34">
        <v>45677</v>
      </c>
      <c r="E36" s="20">
        <v>45679</v>
      </c>
      <c r="F36" s="16">
        <f t="shared" si="0"/>
        <v>2</v>
      </c>
      <c r="G36" s="17">
        <f t="shared" si="1"/>
        <v>69.239999999999995</v>
      </c>
      <c r="K36" s="18"/>
    </row>
    <row r="37" spans="1:11" ht="15" x14ac:dyDescent="0.2">
      <c r="A37" s="31">
        <v>31</v>
      </c>
      <c r="B37" s="21" t="s">
        <v>131</v>
      </c>
      <c r="C37" s="23">
        <v>425</v>
      </c>
      <c r="D37" s="34">
        <v>45677</v>
      </c>
      <c r="E37" s="20">
        <v>45679</v>
      </c>
      <c r="F37" s="16">
        <f t="shared" si="0"/>
        <v>2</v>
      </c>
      <c r="G37" s="17">
        <f t="shared" si="1"/>
        <v>850</v>
      </c>
      <c r="K37" s="18"/>
    </row>
    <row r="38" spans="1:11" ht="15" x14ac:dyDescent="0.2">
      <c r="A38" s="31">
        <v>32</v>
      </c>
      <c r="B38" s="21" t="s">
        <v>47</v>
      </c>
      <c r="C38" s="23">
        <v>16900</v>
      </c>
      <c r="D38" s="34">
        <v>45688</v>
      </c>
      <c r="E38" s="20">
        <v>45680</v>
      </c>
      <c r="F38" s="16">
        <f t="shared" si="0"/>
        <v>-8</v>
      </c>
      <c r="G38" s="17">
        <f t="shared" si="1"/>
        <v>-135200</v>
      </c>
      <c r="K38" s="18"/>
    </row>
    <row r="39" spans="1:11" ht="15" x14ac:dyDescent="0.2">
      <c r="A39" s="31">
        <v>33</v>
      </c>
      <c r="B39" s="21" t="s">
        <v>74</v>
      </c>
      <c r="C39" s="23">
        <v>4280</v>
      </c>
      <c r="D39" s="34">
        <v>45688</v>
      </c>
      <c r="E39" s="20">
        <v>45680</v>
      </c>
      <c r="F39" s="16">
        <f t="shared" si="0"/>
        <v>-8</v>
      </c>
      <c r="G39" s="17">
        <f t="shared" si="1"/>
        <v>-34240</v>
      </c>
      <c r="K39" s="18"/>
    </row>
    <row r="40" spans="1:11" ht="15" x14ac:dyDescent="0.2">
      <c r="A40" s="31">
        <v>34</v>
      </c>
      <c r="B40" s="21" t="s">
        <v>121</v>
      </c>
      <c r="C40" s="23">
        <v>1400</v>
      </c>
      <c r="D40" s="34">
        <v>45657</v>
      </c>
      <c r="E40" s="20">
        <v>45680</v>
      </c>
      <c r="F40" s="16">
        <f t="shared" si="0"/>
        <v>23</v>
      </c>
      <c r="G40" s="17">
        <f t="shared" si="1"/>
        <v>32200</v>
      </c>
      <c r="K40" s="18"/>
    </row>
    <row r="41" spans="1:11" ht="15" x14ac:dyDescent="0.2">
      <c r="A41" s="31">
        <v>35</v>
      </c>
      <c r="B41" s="21" t="s">
        <v>66</v>
      </c>
      <c r="C41" s="23">
        <v>9991.2900000000009</v>
      </c>
      <c r="D41" s="34">
        <v>45688</v>
      </c>
      <c r="E41" s="20">
        <v>45680</v>
      </c>
      <c r="F41" s="16">
        <f t="shared" si="0"/>
        <v>-8</v>
      </c>
      <c r="G41" s="17">
        <f t="shared" si="1"/>
        <v>-79930.320000000007</v>
      </c>
      <c r="K41" s="18"/>
    </row>
    <row r="42" spans="1:11" ht="15" x14ac:dyDescent="0.2">
      <c r="A42" s="31">
        <v>36</v>
      </c>
      <c r="B42" s="21" t="s">
        <v>111</v>
      </c>
      <c r="C42" s="23">
        <v>5688.04</v>
      </c>
      <c r="D42" s="34">
        <v>45688</v>
      </c>
      <c r="E42" s="20">
        <v>45680</v>
      </c>
      <c r="F42" s="16">
        <f t="shared" si="0"/>
        <v>-8</v>
      </c>
      <c r="G42" s="17">
        <f t="shared" si="1"/>
        <v>-45504.32</v>
      </c>
      <c r="K42" s="18"/>
    </row>
    <row r="43" spans="1:11" ht="15" x14ac:dyDescent="0.2">
      <c r="A43" s="31">
        <v>37</v>
      </c>
      <c r="B43" s="21" t="s">
        <v>36</v>
      </c>
      <c r="C43" s="23">
        <v>1147.5</v>
      </c>
      <c r="D43" s="34">
        <v>45626</v>
      </c>
      <c r="E43" s="20">
        <v>45680</v>
      </c>
      <c r="F43" s="16">
        <f t="shared" si="0"/>
        <v>54</v>
      </c>
      <c r="G43" s="17">
        <f t="shared" si="1"/>
        <v>61965</v>
      </c>
      <c r="K43" s="18"/>
    </row>
    <row r="44" spans="1:11" ht="15" x14ac:dyDescent="0.2">
      <c r="A44" s="31">
        <v>38</v>
      </c>
      <c r="B44" s="21" t="s">
        <v>46</v>
      </c>
      <c r="C44" s="23">
        <v>8617</v>
      </c>
      <c r="D44" s="34">
        <v>45688</v>
      </c>
      <c r="E44" s="20">
        <v>45680</v>
      </c>
      <c r="F44" s="16">
        <f t="shared" si="0"/>
        <v>-8</v>
      </c>
      <c r="G44" s="17">
        <f t="shared" si="1"/>
        <v>-68936</v>
      </c>
      <c r="K44" s="18"/>
    </row>
    <row r="45" spans="1:11" ht="15" x14ac:dyDescent="0.2">
      <c r="A45" s="31">
        <v>39</v>
      </c>
      <c r="B45" s="21" t="s">
        <v>150</v>
      </c>
      <c r="C45" s="23">
        <v>156.01</v>
      </c>
      <c r="D45" s="34">
        <v>45683</v>
      </c>
      <c r="E45" s="20">
        <v>45680</v>
      </c>
      <c r="F45" s="16">
        <f t="shared" si="0"/>
        <v>-3</v>
      </c>
      <c r="G45" s="17">
        <f t="shared" si="1"/>
        <v>-468.03</v>
      </c>
      <c r="K45" s="18"/>
    </row>
    <row r="46" spans="1:11" ht="15" x14ac:dyDescent="0.2">
      <c r="A46" s="31">
        <v>40</v>
      </c>
      <c r="B46" s="21" t="s">
        <v>156</v>
      </c>
      <c r="C46" s="23">
        <v>7656</v>
      </c>
      <c r="D46" s="34">
        <v>45683</v>
      </c>
      <c r="E46" s="20">
        <v>45680</v>
      </c>
      <c r="F46" s="16">
        <f t="shared" si="0"/>
        <v>-3</v>
      </c>
      <c r="G46" s="17">
        <f t="shared" si="1"/>
        <v>-22968</v>
      </c>
      <c r="K46" s="18"/>
    </row>
    <row r="47" spans="1:11" ht="15" x14ac:dyDescent="0.2">
      <c r="A47" s="31">
        <v>41</v>
      </c>
      <c r="B47" s="21" t="s">
        <v>22</v>
      </c>
      <c r="C47" s="23">
        <v>11472</v>
      </c>
      <c r="D47" s="34">
        <v>45688</v>
      </c>
      <c r="E47" s="20">
        <v>45680</v>
      </c>
      <c r="F47" s="16">
        <f t="shared" si="0"/>
        <v>-8</v>
      </c>
      <c r="G47" s="17">
        <f t="shared" si="1"/>
        <v>-91776</v>
      </c>
      <c r="K47" s="18"/>
    </row>
    <row r="48" spans="1:11" ht="15" x14ac:dyDescent="0.2">
      <c r="A48" s="31">
        <v>42</v>
      </c>
      <c r="B48" s="21" t="s">
        <v>84</v>
      </c>
      <c r="C48" s="23">
        <v>1708.29</v>
      </c>
      <c r="D48" s="34">
        <v>45688</v>
      </c>
      <c r="E48" s="20">
        <v>45680</v>
      </c>
      <c r="F48" s="16">
        <f t="shared" si="0"/>
        <v>-8</v>
      </c>
      <c r="G48" s="17">
        <f t="shared" si="1"/>
        <v>-13666.32</v>
      </c>
      <c r="K48" s="18"/>
    </row>
    <row r="49" spans="1:11" ht="15" x14ac:dyDescent="0.2">
      <c r="A49" s="31">
        <v>43</v>
      </c>
      <c r="B49" s="21" t="s">
        <v>130</v>
      </c>
      <c r="C49" s="23">
        <v>1861.89</v>
      </c>
      <c r="D49" s="34">
        <v>45659</v>
      </c>
      <c r="E49" s="20">
        <v>45680</v>
      </c>
      <c r="F49" s="16">
        <f t="shared" si="0"/>
        <v>21</v>
      </c>
      <c r="G49" s="17">
        <f t="shared" si="1"/>
        <v>39099.69</v>
      </c>
      <c r="K49" s="18"/>
    </row>
    <row r="50" spans="1:11" ht="15" x14ac:dyDescent="0.2">
      <c r="A50" s="31">
        <v>44</v>
      </c>
      <c r="B50" s="21" t="s">
        <v>123</v>
      </c>
      <c r="C50" s="23">
        <v>4312.83</v>
      </c>
      <c r="D50" s="34">
        <v>45688</v>
      </c>
      <c r="E50" s="20">
        <v>45680</v>
      </c>
      <c r="F50" s="16">
        <f t="shared" si="0"/>
        <v>-8</v>
      </c>
      <c r="G50" s="17">
        <f t="shared" si="1"/>
        <v>-34502.639999999999</v>
      </c>
      <c r="K50" s="18"/>
    </row>
    <row r="51" spans="1:11" ht="15" x14ac:dyDescent="0.2">
      <c r="A51" s="31">
        <v>45</v>
      </c>
      <c r="B51" s="21" t="s">
        <v>56</v>
      </c>
      <c r="C51" s="23">
        <v>638.29999999999995</v>
      </c>
      <c r="D51" s="34">
        <v>45688</v>
      </c>
      <c r="E51" s="20">
        <v>45680</v>
      </c>
      <c r="F51" s="16">
        <f t="shared" si="0"/>
        <v>-8</v>
      </c>
      <c r="G51" s="17">
        <f t="shared" si="1"/>
        <v>-5106.3999999999996</v>
      </c>
      <c r="K51" s="18"/>
    </row>
    <row r="52" spans="1:11" ht="15" x14ac:dyDescent="0.2">
      <c r="A52" s="31">
        <v>46</v>
      </c>
      <c r="B52" s="21" t="s">
        <v>67</v>
      </c>
      <c r="C52" s="23">
        <v>1150</v>
      </c>
      <c r="D52" s="34">
        <v>45688</v>
      </c>
      <c r="E52" s="20">
        <v>45680</v>
      </c>
      <c r="F52" s="16">
        <f t="shared" si="0"/>
        <v>-8</v>
      </c>
      <c r="G52" s="17">
        <f t="shared" si="1"/>
        <v>-9200</v>
      </c>
      <c r="K52" s="18"/>
    </row>
    <row r="53" spans="1:11" ht="15" x14ac:dyDescent="0.2">
      <c r="A53" s="31">
        <v>47</v>
      </c>
      <c r="B53" s="21" t="s">
        <v>7</v>
      </c>
      <c r="C53" s="23">
        <v>12788</v>
      </c>
      <c r="D53" s="34">
        <v>45688</v>
      </c>
      <c r="E53" s="20">
        <v>45681</v>
      </c>
      <c r="F53" s="16">
        <f t="shared" si="0"/>
        <v>-7</v>
      </c>
      <c r="G53" s="17">
        <f t="shared" si="1"/>
        <v>-89516</v>
      </c>
      <c r="K53" s="18"/>
    </row>
    <row r="54" spans="1:11" ht="15" x14ac:dyDescent="0.2">
      <c r="A54" s="31">
        <v>48</v>
      </c>
      <c r="B54" s="21" t="s">
        <v>120</v>
      </c>
      <c r="C54" s="23">
        <v>6521</v>
      </c>
      <c r="D54" s="34">
        <v>45688</v>
      </c>
      <c r="E54" s="20">
        <v>45681</v>
      </c>
      <c r="F54" s="16">
        <f t="shared" si="0"/>
        <v>-7</v>
      </c>
      <c r="G54" s="17">
        <f t="shared" si="1"/>
        <v>-45647</v>
      </c>
      <c r="K54" s="18"/>
    </row>
    <row r="55" spans="1:11" ht="15" x14ac:dyDescent="0.2">
      <c r="A55" s="31">
        <v>49</v>
      </c>
      <c r="B55" s="21" t="s">
        <v>69</v>
      </c>
      <c r="C55" s="23">
        <v>120</v>
      </c>
      <c r="D55" s="34">
        <v>45688</v>
      </c>
      <c r="E55" s="20">
        <v>45681</v>
      </c>
      <c r="F55" s="16">
        <f t="shared" si="0"/>
        <v>-7</v>
      </c>
      <c r="G55" s="17">
        <f t="shared" si="1"/>
        <v>-840</v>
      </c>
      <c r="K55" s="18"/>
    </row>
    <row r="56" spans="1:11" ht="15" x14ac:dyDescent="0.2">
      <c r="A56" s="31">
        <v>50</v>
      </c>
      <c r="B56" s="21" t="s">
        <v>65</v>
      </c>
      <c r="C56" s="23">
        <v>1073.1400000000001</v>
      </c>
      <c r="D56" s="34">
        <v>45716</v>
      </c>
      <c r="E56" s="20">
        <v>45681</v>
      </c>
      <c r="F56" s="16">
        <f t="shared" si="0"/>
        <v>-35</v>
      </c>
      <c r="G56" s="17">
        <f t="shared" si="1"/>
        <v>-37559.9</v>
      </c>
      <c r="K56" s="18"/>
    </row>
    <row r="57" spans="1:11" ht="15" x14ac:dyDescent="0.2">
      <c r="A57" s="31">
        <v>51</v>
      </c>
      <c r="B57" s="21" t="s">
        <v>79</v>
      </c>
      <c r="C57" s="23">
        <v>5362</v>
      </c>
      <c r="D57" s="34">
        <v>45688</v>
      </c>
      <c r="E57" s="20">
        <v>45681</v>
      </c>
      <c r="F57" s="16">
        <f t="shared" si="0"/>
        <v>-7</v>
      </c>
      <c r="G57" s="17">
        <f t="shared" si="1"/>
        <v>-37534</v>
      </c>
      <c r="K57" s="18"/>
    </row>
    <row r="58" spans="1:11" ht="15" x14ac:dyDescent="0.2">
      <c r="A58" s="31">
        <v>52</v>
      </c>
      <c r="B58" s="21" t="s">
        <v>108</v>
      </c>
      <c r="C58" s="23">
        <v>9763.23</v>
      </c>
      <c r="D58" s="34">
        <v>45704</v>
      </c>
      <c r="E58" s="20">
        <v>45681</v>
      </c>
      <c r="F58" s="16">
        <f t="shared" si="0"/>
        <v>-23</v>
      </c>
      <c r="G58" s="17">
        <f t="shared" si="1"/>
        <v>-224554.28999999998</v>
      </c>
      <c r="K58" s="18"/>
    </row>
    <row r="59" spans="1:11" ht="15" x14ac:dyDescent="0.2">
      <c r="A59" s="31">
        <v>53</v>
      </c>
      <c r="B59" s="21" t="s">
        <v>22</v>
      </c>
      <c r="C59" s="23">
        <v>1984.11</v>
      </c>
      <c r="D59" s="34">
        <v>45688</v>
      </c>
      <c r="E59" s="20">
        <v>45681</v>
      </c>
      <c r="F59" s="16">
        <f t="shared" si="0"/>
        <v>-7</v>
      </c>
      <c r="G59" s="17">
        <f t="shared" si="1"/>
        <v>-13888.769999999999</v>
      </c>
      <c r="K59" s="18"/>
    </row>
    <row r="60" spans="1:11" ht="15" x14ac:dyDescent="0.2">
      <c r="A60" s="31">
        <v>54</v>
      </c>
      <c r="B60" s="21" t="s">
        <v>24</v>
      </c>
      <c r="C60" s="23">
        <v>1065.2</v>
      </c>
      <c r="D60" s="34">
        <v>45688</v>
      </c>
      <c r="E60" s="20">
        <v>45681</v>
      </c>
      <c r="F60" s="16">
        <f t="shared" si="0"/>
        <v>-7</v>
      </c>
      <c r="G60" s="17">
        <f t="shared" si="1"/>
        <v>-7456.4000000000005</v>
      </c>
      <c r="K60" s="18"/>
    </row>
    <row r="61" spans="1:11" ht="15" x14ac:dyDescent="0.2">
      <c r="A61" s="31">
        <v>55</v>
      </c>
      <c r="B61" s="21" t="s">
        <v>40</v>
      </c>
      <c r="C61" s="23">
        <v>980</v>
      </c>
      <c r="D61" s="34">
        <v>45692</v>
      </c>
      <c r="E61" s="20">
        <v>45681</v>
      </c>
      <c r="F61" s="16">
        <f t="shared" si="0"/>
        <v>-11</v>
      </c>
      <c r="G61" s="17">
        <f t="shared" si="1"/>
        <v>-10780</v>
      </c>
      <c r="K61" s="18"/>
    </row>
    <row r="62" spans="1:11" ht="15" x14ac:dyDescent="0.2">
      <c r="A62" s="31">
        <v>56</v>
      </c>
      <c r="B62" s="21" t="s">
        <v>28</v>
      </c>
      <c r="C62" s="23">
        <v>2439.9</v>
      </c>
      <c r="D62" s="34">
        <v>45659</v>
      </c>
      <c r="E62" s="20">
        <v>45681</v>
      </c>
      <c r="F62" s="16">
        <f t="shared" si="0"/>
        <v>22</v>
      </c>
      <c r="G62" s="17">
        <f t="shared" si="1"/>
        <v>53677.8</v>
      </c>
      <c r="K62" s="18"/>
    </row>
    <row r="63" spans="1:11" ht="15" x14ac:dyDescent="0.2">
      <c r="A63" s="31">
        <v>57</v>
      </c>
      <c r="B63" s="21" t="s">
        <v>28</v>
      </c>
      <c r="C63" s="23">
        <v>131.71</v>
      </c>
      <c r="D63" s="34">
        <v>45659</v>
      </c>
      <c r="E63" s="20">
        <v>45681</v>
      </c>
      <c r="F63" s="16">
        <f t="shared" si="0"/>
        <v>22</v>
      </c>
      <c r="G63" s="17">
        <f t="shared" si="1"/>
        <v>2897.6200000000003</v>
      </c>
      <c r="K63" s="18"/>
    </row>
    <row r="64" spans="1:11" ht="15" x14ac:dyDescent="0.2">
      <c r="A64" s="31">
        <v>58</v>
      </c>
      <c r="B64" s="21" t="s">
        <v>38</v>
      </c>
      <c r="C64" s="23">
        <v>240</v>
      </c>
      <c r="D64" s="34">
        <v>45688</v>
      </c>
      <c r="E64" s="20">
        <v>45681</v>
      </c>
      <c r="F64" s="16">
        <f t="shared" si="0"/>
        <v>-7</v>
      </c>
      <c r="G64" s="17">
        <f t="shared" si="1"/>
        <v>-1680</v>
      </c>
      <c r="K64" s="18"/>
    </row>
    <row r="65" spans="1:11" ht="15" x14ac:dyDescent="0.2">
      <c r="A65" s="31">
        <v>59</v>
      </c>
      <c r="B65" s="21" t="s">
        <v>91</v>
      </c>
      <c r="C65" s="23">
        <v>960</v>
      </c>
      <c r="D65" s="34">
        <v>45688</v>
      </c>
      <c r="E65" s="20">
        <v>45681</v>
      </c>
      <c r="F65" s="16">
        <f t="shared" si="0"/>
        <v>-7</v>
      </c>
      <c r="G65" s="17">
        <f t="shared" si="1"/>
        <v>-6720</v>
      </c>
      <c r="K65" s="18"/>
    </row>
    <row r="66" spans="1:11" ht="15" x14ac:dyDescent="0.2">
      <c r="A66" s="31">
        <v>60</v>
      </c>
      <c r="B66" s="21" t="s">
        <v>68</v>
      </c>
      <c r="C66" s="23">
        <v>418.47</v>
      </c>
      <c r="D66" s="34">
        <v>45688</v>
      </c>
      <c r="E66" s="20">
        <v>45681</v>
      </c>
      <c r="F66" s="16">
        <f t="shared" si="0"/>
        <v>-7</v>
      </c>
      <c r="G66" s="17">
        <f t="shared" si="1"/>
        <v>-2929.29</v>
      </c>
      <c r="K66" s="18"/>
    </row>
    <row r="67" spans="1:11" ht="15" x14ac:dyDescent="0.2">
      <c r="A67" s="31">
        <v>61</v>
      </c>
      <c r="B67" s="21" t="s">
        <v>77</v>
      </c>
      <c r="C67" s="23">
        <v>358</v>
      </c>
      <c r="D67" s="34">
        <v>45688</v>
      </c>
      <c r="E67" s="20">
        <v>45681</v>
      </c>
      <c r="F67" s="16">
        <f t="shared" si="0"/>
        <v>-7</v>
      </c>
      <c r="G67" s="17">
        <f t="shared" si="1"/>
        <v>-2506</v>
      </c>
      <c r="K67" s="18"/>
    </row>
    <row r="68" spans="1:11" ht="15" x14ac:dyDescent="0.2">
      <c r="A68" s="31">
        <v>62</v>
      </c>
      <c r="B68" s="21" t="s">
        <v>157</v>
      </c>
      <c r="C68" s="23">
        <v>49040.75</v>
      </c>
      <c r="D68" s="34">
        <v>45688</v>
      </c>
      <c r="E68" s="20">
        <v>45684</v>
      </c>
      <c r="F68" s="16">
        <f t="shared" si="0"/>
        <v>-4</v>
      </c>
      <c r="G68" s="17">
        <f t="shared" si="1"/>
        <v>-196163</v>
      </c>
      <c r="K68" s="18"/>
    </row>
    <row r="69" spans="1:11" ht="15" x14ac:dyDescent="0.2">
      <c r="A69" s="31">
        <v>63</v>
      </c>
      <c r="B69" s="21" t="s">
        <v>156</v>
      </c>
      <c r="C69" s="23">
        <v>8875.93</v>
      </c>
      <c r="D69" s="34">
        <v>45687</v>
      </c>
      <c r="E69" s="20">
        <v>45684</v>
      </c>
      <c r="F69" s="16">
        <f t="shared" si="0"/>
        <v>-3</v>
      </c>
      <c r="G69" s="17">
        <f t="shared" si="1"/>
        <v>-26627.79</v>
      </c>
      <c r="K69" s="18"/>
    </row>
    <row r="70" spans="1:11" ht="15" x14ac:dyDescent="0.2">
      <c r="A70" s="31">
        <v>64</v>
      </c>
      <c r="B70" s="21" t="s">
        <v>81</v>
      </c>
      <c r="C70" s="23">
        <v>783</v>
      </c>
      <c r="D70" s="34">
        <v>45688</v>
      </c>
      <c r="E70" s="20">
        <v>45684</v>
      </c>
      <c r="F70" s="16">
        <f t="shared" si="0"/>
        <v>-4</v>
      </c>
      <c r="G70" s="17">
        <f t="shared" si="1"/>
        <v>-3132</v>
      </c>
      <c r="K70" s="18"/>
    </row>
    <row r="71" spans="1:11" ht="15" x14ac:dyDescent="0.2">
      <c r="A71" s="31">
        <v>65</v>
      </c>
      <c r="B71" s="21" t="s">
        <v>102</v>
      </c>
      <c r="C71" s="23">
        <v>4430.29</v>
      </c>
      <c r="D71" s="34">
        <v>45688</v>
      </c>
      <c r="E71" s="20">
        <v>45684</v>
      </c>
      <c r="F71" s="16">
        <f t="shared" si="0"/>
        <v>-4</v>
      </c>
      <c r="G71" s="17">
        <f t="shared" si="1"/>
        <v>-17721.16</v>
      </c>
      <c r="K71" s="18"/>
    </row>
    <row r="72" spans="1:11" ht="15" x14ac:dyDescent="0.2">
      <c r="A72" s="31">
        <v>66</v>
      </c>
      <c r="B72" s="21" t="s">
        <v>66</v>
      </c>
      <c r="C72" s="23">
        <v>3000</v>
      </c>
      <c r="D72" s="34">
        <v>45688</v>
      </c>
      <c r="E72" s="20">
        <v>45684</v>
      </c>
      <c r="F72" s="16">
        <f t="shared" ref="F72:F135" si="2">E72-D72</f>
        <v>-4</v>
      </c>
      <c r="G72" s="17">
        <f t="shared" ref="G72:G135" si="3">F72*C72</f>
        <v>-12000</v>
      </c>
      <c r="K72" s="18"/>
    </row>
    <row r="73" spans="1:11" ht="15" x14ac:dyDescent="0.2">
      <c r="A73" s="31">
        <v>67</v>
      </c>
      <c r="B73" s="21" t="s">
        <v>47</v>
      </c>
      <c r="C73" s="23">
        <v>2254</v>
      </c>
      <c r="D73" s="34">
        <v>45688</v>
      </c>
      <c r="E73" s="20">
        <v>45684</v>
      </c>
      <c r="F73" s="16">
        <f t="shared" si="2"/>
        <v>-4</v>
      </c>
      <c r="G73" s="17">
        <f t="shared" si="3"/>
        <v>-9016</v>
      </c>
      <c r="K73" s="18"/>
    </row>
    <row r="74" spans="1:11" ht="15" x14ac:dyDescent="0.2">
      <c r="A74" s="31">
        <v>68</v>
      </c>
      <c r="B74" s="21" t="s">
        <v>99</v>
      </c>
      <c r="C74" s="23">
        <v>3351.95</v>
      </c>
      <c r="D74" s="34">
        <v>45688</v>
      </c>
      <c r="E74" s="20">
        <v>45684</v>
      </c>
      <c r="F74" s="16">
        <f t="shared" si="2"/>
        <v>-4</v>
      </c>
      <c r="G74" s="17">
        <f t="shared" si="3"/>
        <v>-13407.8</v>
      </c>
      <c r="K74" s="18"/>
    </row>
    <row r="75" spans="1:11" ht="15" x14ac:dyDescent="0.2">
      <c r="A75" s="31">
        <v>69</v>
      </c>
      <c r="B75" s="21" t="s">
        <v>127</v>
      </c>
      <c r="C75" s="23">
        <v>923.5</v>
      </c>
      <c r="D75" s="34">
        <v>45688</v>
      </c>
      <c r="E75" s="20">
        <v>45684</v>
      </c>
      <c r="F75" s="16">
        <f t="shared" si="2"/>
        <v>-4</v>
      </c>
      <c r="G75" s="17">
        <f t="shared" si="3"/>
        <v>-3694</v>
      </c>
      <c r="K75" s="18"/>
    </row>
    <row r="76" spans="1:11" ht="15" x14ac:dyDescent="0.2">
      <c r="A76" s="31">
        <v>70</v>
      </c>
      <c r="B76" s="21" t="s">
        <v>28</v>
      </c>
      <c r="C76" s="23">
        <v>532.37</v>
      </c>
      <c r="D76" s="34">
        <v>45684</v>
      </c>
      <c r="E76" s="20">
        <v>45684</v>
      </c>
      <c r="F76" s="16">
        <f t="shared" si="2"/>
        <v>0</v>
      </c>
      <c r="G76" s="17">
        <f t="shared" si="3"/>
        <v>0</v>
      </c>
      <c r="K76" s="18"/>
    </row>
    <row r="77" spans="1:11" ht="15" x14ac:dyDescent="0.2">
      <c r="A77" s="31">
        <v>71</v>
      </c>
      <c r="B77" s="21" t="s">
        <v>47</v>
      </c>
      <c r="C77" s="23">
        <v>12740</v>
      </c>
      <c r="D77" s="34">
        <v>45688</v>
      </c>
      <c r="E77" s="20">
        <v>45685</v>
      </c>
      <c r="F77" s="16">
        <f t="shared" si="2"/>
        <v>-3</v>
      </c>
      <c r="G77" s="17">
        <f t="shared" si="3"/>
        <v>-38220</v>
      </c>
      <c r="K77" s="18"/>
    </row>
    <row r="78" spans="1:11" ht="15" x14ac:dyDescent="0.2">
      <c r="A78" s="31">
        <v>72</v>
      </c>
      <c r="B78" s="21" t="s">
        <v>74</v>
      </c>
      <c r="C78" s="23">
        <v>47030</v>
      </c>
      <c r="D78" s="34">
        <v>45688</v>
      </c>
      <c r="E78" s="20">
        <v>45685</v>
      </c>
      <c r="F78" s="16">
        <f t="shared" si="2"/>
        <v>-3</v>
      </c>
      <c r="G78" s="17">
        <f t="shared" si="3"/>
        <v>-141090</v>
      </c>
      <c r="K78" s="18"/>
    </row>
    <row r="79" spans="1:11" ht="15" x14ac:dyDescent="0.2">
      <c r="A79" s="31">
        <v>73</v>
      </c>
      <c r="B79" s="21" t="s">
        <v>80</v>
      </c>
      <c r="C79" s="23">
        <v>325</v>
      </c>
      <c r="D79" s="34">
        <v>45688</v>
      </c>
      <c r="E79" s="20">
        <v>45685</v>
      </c>
      <c r="F79" s="16">
        <f t="shared" si="2"/>
        <v>-3</v>
      </c>
      <c r="G79" s="17">
        <f t="shared" si="3"/>
        <v>-975</v>
      </c>
      <c r="K79" s="18"/>
    </row>
    <row r="80" spans="1:11" ht="15" x14ac:dyDescent="0.2">
      <c r="A80" s="31">
        <v>74</v>
      </c>
      <c r="B80" s="21" t="s">
        <v>114</v>
      </c>
      <c r="C80" s="23">
        <v>1411</v>
      </c>
      <c r="D80" s="34">
        <v>45697</v>
      </c>
      <c r="E80" s="20">
        <v>45685</v>
      </c>
      <c r="F80" s="16">
        <f t="shared" si="2"/>
        <v>-12</v>
      </c>
      <c r="G80" s="17">
        <f t="shared" si="3"/>
        <v>-16932</v>
      </c>
      <c r="K80" s="18"/>
    </row>
    <row r="81" spans="1:11" ht="15" x14ac:dyDescent="0.2">
      <c r="A81" s="31">
        <v>75</v>
      </c>
      <c r="B81" s="21" t="s">
        <v>22</v>
      </c>
      <c r="C81" s="23">
        <v>8736</v>
      </c>
      <c r="D81" s="34">
        <v>45688</v>
      </c>
      <c r="E81" s="20">
        <v>45685</v>
      </c>
      <c r="F81" s="16">
        <f t="shared" si="2"/>
        <v>-3</v>
      </c>
      <c r="G81" s="17">
        <f t="shared" si="3"/>
        <v>-26208</v>
      </c>
      <c r="K81" s="18"/>
    </row>
    <row r="82" spans="1:11" ht="15" x14ac:dyDescent="0.2">
      <c r="A82" s="31">
        <v>76</v>
      </c>
      <c r="B82" s="21" t="s">
        <v>16</v>
      </c>
      <c r="C82" s="23">
        <v>1629.54</v>
      </c>
      <c r="D82" s="34">
        <v>45688</v>
      </c>
      <c r="E82" s="20">
        <v>45685</v>
      </c>
      <c r="F82" s="16">
        <f t="shared" si="2"/>
        <v>-3</v>
      </c>
      <c r="G82" s="17">
        <f t="shared" si="3"/>
        <v>-4888.62</v>
      </c>
      <c r="K82" s="18"/>
    </row>
    <row r="83" spans="1:11" ht="15" x14ac:dyDescent="0.2">
      <c r="A83" s="31">
        <v>77</v>
      </c>
      <c r="B83" s="21" t="s">
        <v>60</v>
      </c>
      <c r="C83" s="23">
        <v>2000</v>
      </c>
      <c r="D83" s="34">
        <v>45626</v>
      </c>
      <c r="E83" s="20">
        <v>45685</v>
      </c>
      <c r="F83" s="16">
        <f t="shared" si="2"/>
        <v>59</v>
      </c>
      <c r="G83" s="17">
        <f t="shared" si="3"/>
        <v>118000</v>
      </c>
      <c r="K83" s="18"/>
    </row>
    <row r="84" spans="1:11" ht="15" x14ac:dyDescent="0.2">
      <c r="A84" s="31">
        <v>78</v>
      </c>
      <c r="B84" s="21" t="s">
        <v>60</v>
      </c>
      <c r="C84" s="23">
        <v>1515</v>
      </c>
      <c r="D84" s="34">
        <v>45657</v>
      </c>
      <c r="E84" s="20">
        <v>45685</v>
      </c>
      <c r="F84" s="16">
        <f t="shared" si="2"/>
        <v>28</v>
      </c>
      <c r="G84" s="17">
        <f t="shared" si="3"/>
        <v>42420</v>
      </c>
      <c r="K84" s="18"/>
    </row>
    <row r="85" spans="1:11" ht="15" x14ac:dyDescent="0.2">
      <c r="A85" s="31">
        <v>79</v>
      </c>
      <c r="B85" s="21" t="s">
        <v>36</v>
      </c>
      <c r="C85" s="23">
        <v>8045.7</v>
      </c>
      <c r="D85" s="34">
        <v>45688</v>
      </c>
      <c r="E85" s="20">
        <v>45686</v>
      </c>
      <c r="F85" s="16">
        <f t="shared" si="2"/>
        <v>-2</v>
      </c>
      <c r="G85" s="17">
        <f t="shared" si="3"/>
        <v>-16091.4</v>
      </c>
      <c r="K85" s="18"/>
    </row>
    <row r="86" spans="1:11" ht="15" x14ac:dyDescent="0.2">
      <c r="A86" s="31">
        <v>80</v>
      </c>
      <c r="B86" s="21" t="s">
        <v>105</v>
      </c>
      <c r="C86" s="23">
        <v>3955.5</v>
      </c>
      <c r="D86" s="34">
        <v>45688</v>
      </c>
      <c r="E86" s="20">
        <v>45686</v>
      </c>
      <c r="F86" s="16">
        <f t="shared" si="2"/>
        <v>-2</v>
      </c>
      <c r="G86" s="17">
        <f t="shared" si="3"/>
        <v>-7911</v>
      </c>
      <c r="K86" s="18"/>
    </row>
    <row r="87" spans="1:11" ht="15" x14ac:dyDescent="0.2">
      <c r="A87" s="31">
        <v>81</v>
      </c>
      <c r="B87" s="21" t="s">
        <v>79</v>
      </c>
      <c r="C87" s="23">
        <v>7150</v>
      </c>
      <c r="D87" s="34">
        <v>45688</v>
      </c>
      <c r="E87" s="20">
        <v>45686</v>
      </c>
      <c r="F87" s="16">
        <f t="shared" si="2"/>
        <v>-2</v>
      </c>
      <c r="G87" s="17">
        <f t="shared" si="3"/>
        <v>-14300</v>
      </c>
      <c r="K87" s="18"/>
    </row>
    <row r="88" spans="1:11" ht="15" x14ac:dyDescent="0.2">
      <c r="A88" s="31">
        <v>82</v>
      </c>
      <c r="B88" s="21" t="s">
        <v>47</v>
      </c>
      <c r="C88" s="23">
        <v>5455</v>
      </c>
      <c r="D88" s="34">
        <v>45688</v>
      </c>
      <c r="E88" s="20">
        <v>45686</v>
      </c>
      <c r="F88" s="16">
        <f t="shared" si="2"/>
        <v>-2</v>
      </c>
      <c r="G88" s="17">
        <f t="shared" si="3"/>
        <v>-10910</v>
      </c>
      <c r="K88" s="18"/>
    </row>
    <row r="89" spans="1:11" ht="15" x14ac:dyDescent="0.2">
      <c r="A89" s="31">
        <v>83</v>
      </c>
      <c r="B89" s="21" t="s">
        <v>125</v>
      </c>
      <c r="C89" s="23">
        <v>700</v>
      </c>
      <c r="D89" s="34">
        <v>45688</v>
      </c>
      <c r="E89" s="20">
        <v>45686</v>
      </c>
      <c r="F89" s="16">
        <f t="shared" si="2"/>
        <v>-2</v>
      </c>
      <c r="G89" s="17">
        <f t="shared" si="3"/>
        <v>-1400</v>
      </c>
      <c r="K89" s="18"/>
    </row>
    <row r="90" spans="1:11" ht="15" x14ac:dyDescent="0.2">
      <c r="A90" s="31">
        <v>84</v>
      </c>
      <c r="B90" s="21" t="s">
        <v>137</v>
      </c>
      <c r="C90" s="23">
        <v>11000</v>
      </c>
      <c r="D90" s="34">
        <v>45686</v>
      </c>
      <c r="E90" s="20">
        <v>45686</v>
      </c>
      <c r="F90" s="16">
        <f t="shared" si="2"/>
        <v>0</v>
      </c>
      <c r="G90" s="17">
        <f t="shared" si="3"/>
        <v>0</v>
      </c>
      <c r="K90" s="18"/>
    </row>
    <row r="91" spans="1:11" ht="15" x14ac:dyDescent="0.2">
      <c r="A91" s="31">
        <v>85</v>
      </c>
      <c r="B91" s="21" t="s">
        <v>11</v>
      </c>
      <c r="C91" s="23">
        <v>875.22</v>
      </c>
      <c r="D91" s="34">
        <v>45688</v>
      </c>
      <c r="E91" s="20">
        <v>45686</v>
      </c>
      <c r="F91" s="16">
        <f t="shared" si="2"/>
        <v>-2</v>
      </c>
      <c r="G91" s="17">
        <f t="shared" si="3"/>
        <v>-1750.44</v>
      </c>
      <c r="K91" s="18"/>
    </row>
    <row r="92" spans="1:11" ht="15" x14ac:dyDescent="0.2">
      <c r="A92" s="31">
        <v>86</v>
      </c>
      <c r="B92" s="21" t="s">
        <v>96</v>
      </c>
      <c r="C92" s="23">
        <v>10200</v>
      </c>
      <c r="D92" s="34">
        <v>45688</v>
      </c>
      <c r="E92" s="20">
        <v>45686</v>
      </c>
      <c r="F92" s="16">
        <f t="shared" si="2"/>
        <v>-2</v>
      </c>
      <c r="G92" s="17">
        <f t="shared" si="3"/>
        <v>-20400</v>
      </c>
      <c r="K92" s="18"/>
    </row>
    <row r="93" spans="1:11" ht="15" x14ac:dyDescent="0.2">
      <c r="A93" s="31">
        <v>87</v>
      </c>
      <c r="B93" s="21" t="s">
        <v>39</v>
      </c>
      <c r="C93" s="23">
        <v>124316.82</v>
      </c>
      <c r="D93" s="34">
        <v>45688</v>
      </c>
      <c r="E93" s="20">
        <v>45687</v>
      </c>
      <c r="F93" s="16">
        <f t="shared" si="2"/>
        <v>-1</v>
      </c>
      <c r="G93" s="17">
        <f t="shared" si="3"/>
        <v>-124316.82</v>
      </c>
      <c r="K93" s="18"/>
    </row>
    <row r="94" spans="1:11" ht="15" x14ac:dyDescent="0.2">
      <c r="A94" s="31">
        <v>88</v>
      </c>
      <c r="B94" s="21" t="s">
        <v>22</v>
      </c>
      <c r="C94" s="23">
        <v>765</v>
      </c>
      <c r="D94" s="34">
        <v>45688</v>
      </c>
      <c r="E94" s="20">
        <v>45687</v>
      </c>
      <c r="F94" s="16">
        <f t="shared" si="2"/>
        <v>-1</v>
      </c>
      <c r="G94" s="17">
        <f t="shared" si="3"/>
        <v>-765</v>
      </c>
      <c r="K94" s="18"/>
    </row>
    <row r="95" spans="1:11" ht="15" x14ac:dyDescent="0.2">
      <c r="A95" s="31">
        <v>89</v>
      </c>
      <c r="B95" s="21" t="s">
        <v>63</v>
      </c>
      <c r="C95" s="23">
        <v>9600</v>
      </c>
      <c r="D95" s="34">
        <v>45716</v>
      </c>
      <c r="E95" s="20">
        <v>45687</v>
      </c>
      <c r="F95" s="16">
        <f t="shared" si="2"/>
        <v>-29</v>
      </c>
      <c r="G95" s="17">
        <f t="shared" si="3"/>
        <v>-278400</v>
      </c>
      <c r="K95" s="18"/>
    </row>
    <row r="96" spans="1:11" ht="15" x14ac:dyDescent="0.2">
      <c r="A96" s="31">
        <v>90</v>
      </c>
      <c r="B96" s="21" t="s">
        <v>133</v>
      </c>
      <c r="C96" s="23">
        <v>5200</v>
      </c>
      <c r="D96" s="34">
        <v>45688</v>
      </c>
      <c r="E96" s="20">
        <v>45687</v>
      </c>
      <c r="F96" s="16">
        <f t="shared" si="2"/>
        <v>-1</v>
      </c>
      <c r="G96" s="17">
        <f t="shared" si="3"/>
        <v>-5200</v>
      </c>
      <c r="K96" s="18"/>
    </row>
    <row r="97" spans="1:11" ht="15" x14ac:dyDescent="0.2">
      <c r="A97" s="31">
        <v>91</v>
      </c>
      <c r="B97" s="21" t="s">
        <v>1</v>
      </c>
      <c r="C97" s="23">
        <v>623.46</v>
      </c>
      <c r="D97" s="34">
        <v>45687</v>
      </c>
      <c r="E97" s="20">
        <v>45687</v>
      </c>
      <c r="F97" s="16">
        <f t="shared" si="2"/>
        <v>0</v>
      </c>
      <c r="G97" s="17">
        <f t="shared" si="3"/>
        <v>0</v>
      </c>
      <c r="K97" s="18"/>
    </row>
    <row r="98" spans="1:11" ht="15" x14ac:dyDescent="0.2">
      <c r="A98" s="31">
        <v>92</v>
      </c>
      <c r="B98" s="21" t="s">
        <v>47</v>
      </c>
      <c r="C98" s="23">
        <v>6985</v>
      </c>
      <c r="D98" s="34">
        <v>45688</v>
      </c>
      <c r="E98" s="20">
        <v>45687</v>
      </c>
      <c r="F98" s="16">
        <f t="shared" si="2"/>
        <v>-1</v>
      </c>
      <c r="G98" s="17">
        <f t="shared" si="3"/>
        <v>-6985</v>
      </c>
      <c r="K98" s="18"/>
    </row>
    <row r="99" spans="1:11" ht="15" x14ac:dyDescent="0.2">
      <c r="A99" s="31">
        <v>93</v>
      </c>
      <c r="B99" s="21" t="s">
        <v>79</v>
      </c>
      <c r="C99" s="23">
        <v>4600</v>
      </c>
      <c r="D99" s="34">
        <v>45688</v>
      </c>
      <c r="E99" s="20">
        <v>45687</v>
      </c>
      <c r="F99" s="16">
        <f t="shared" si="2"/>
        <v>-1</v>
      </c>
      <c r="G99" s="17">
        <f t="shared" si="3"/>
        <v>-4600</v>
      </c>
      <c r="K99" s="18"/>
    </row>
    <row r="100" spans="1:11" ht="15" x14ac:dyDescent="0.2">
      <c r="A100" s="31">
        <v>94</v>
      </c>
      <c r="B100" s="21"/>
      <c r="C100" s="23">
        <v>52.51</v>
      </c>
      <c r="D100" s="34">
        <v>45687</v>
      </c>
      <c r="E100" s="20">
        <v>45687</v>
      </c>
      <c r="F100" s="16">
        <f t="shared" si="2"/>
        <v>0</v>
      </c>
      <c r="G100" s="17">
        <f t="shared" si="3"/>
        <v>0</v>
      </c>
      <c r="K100" s="18"/>
    </row>
    <row r="101" spans="1:11" ht="15" x14ac:dyDescent="0.2">
      <c r="A101" s="31">
        <v>95</v>
      </c>
      <c r="B101" s="21" t="s">
        <v>74</v>
      </c>
      <c r="C101" s="23">
        <v>22859.759999999998</v>
      </c>
      <c r="D101" s="34">
        <v>45688</v>
      </c>
      <c r="E101" s="20">
        <v>45688</v>
      </c>
      <c r="F101" s="16">
        <f t="shared" si="2"/>
        <v>0</v>
      </c>
      <c r="G101" s="17">
        <f t="shared" si="3"/>
        <v>0</v>
      </c>
      <c r="K101" s="18"/>
    </row>
    <row r="102" spans="1:11" ht="15" x14ac:dyDescent="0.2">
      <c r="A102" s="31">
        <v>96</v>
      </c>
      <c r="B102" s="21" t="s">
        <v>154</v>
      </c>
      <c r="C102" s="23">
        <v>850</v>
      </c>
      <c r="D102" s="34">
        <v>45688</v>
      </c>
      <c r="E102" s="20">
        <v>45688</v>
      </c>
      <c r="F102" s="16">
        <f t="shared" si="2"/>
        <v>0</v>
      </c>
      <c r="G102" s="17">
        <f t="shared" si="3"/>
        <v>0</v>
      </c>
      <c r="K102" s="18"/>
    </row>
    <row r="103" spans="1:11" ht="15" x14ac:dyDescent="0.2">
      <c r="A103" s="31">
        <v>97</v>
      </c>
      <c r="B103" s="21" t="s">
        <v>66</v>
      </c>
      <c r="C103" s="23">
        <v>17588.59</v>
      </c>
      <c r="D103" s="34">
        <v>45688</v>
      </c>
      <c r="E103" s="20">
        <v>45688</v>
      </c>
      <c r="F103" s="16">
        <f t="shared" si="2"/>
        <v>0</v>
      </c>
      <c r="G103" s="17">
        <f t="shared" si="3"/>
        <v>0</v>
      </c>
      <c r="K103" s="18"/>
    </row>
    <row r="104" spans="1:11" ht="15" x14ac:dyDescent="0.2">
      <c r="A104" s="31">
        <v>98</v>
      </c>
      <c r="B104" s="21" t="s">
        <v>37</v>
      </c>
      <c r="C104" s="23">
        <v>212.95</v>
      </c>
      <c r="D104" s="34">
        <v>45657</v>
      </c>
      <c r="E104" s="20">
        <v>45688</v>
      </c>
      <c r="F104" s="16">
        <f t="shared" si="2"/>
        <v>31</v>
      </c>
      <c r="G104" s="17">
        <f t="shared" si="3"/>
        <v>6601.45</v>
      </c>
      <c r="K104" s="18"/>
    </row>
    <row r="105" spans="1:11" ht="15" x14ac:dyDescent="0.2">
      <c r="A105" s="31">
        <v>99</v>
      </c>
      <c r="B105" s="21" t="s">
        <v>99</v>
      </c>
      <c r="C105" s="23">
        <v>7893.76</v>
      </c>
      <c r="D105" s="34">
        <v>45688</v>
      </c>
      <c r="E105" s="20">
        <v>45688</v>
      </c>
      <c r="F105" s="16">
        <f t="shared" si="2"/>
        <v>0</v>
      </c>
      <c r="G105" s="17">
        <f t="shared" si="3"/>
        <v>0</v>
      </c>
      <c r="K105" s="18"/>
    </row>
    <row r="106" spans="1:11" ht="15" x14ac:dyDescent="0.2">
      <c r="A106" s="31">
        <v>100</v>
      </c>
      <c r="B106" s="21" t="s">
        <v>7</v>
      </c>
      <c r="C106" s="23">
        <v>3000</v>
      </c>
      <c r="D106" s="34">
        <v>45688</v>
      </c>
      <c r="E106" s="20">
        <v>45688</v>
      </c>
      <c r="F106" s="16">
        <f t="shared" si="2"/>
        <v>0</v>
      </c>
      <c r="G106" s="17">
        <f t="shared" si="3"/>
        <v>0</v>
      </c>
      <c r="K106" s="18"/>
    </row>
    <row r="107" spans="1:11" ht="15" x14ac:dyDescent="0.2">
      <c r="A107" s="31">
        <v>101</v>
      </c>
      <c r="B107" s="21" t="s">
        <v>11</v>
      </c>
      <c r="C107" s="23">
        <v>3386.34</v>
      </c>
      <c r="D107" s="34">
        <v>45688</v>
      </c>
      <c r="E107" s="20">
        <v>45688</v>
      </c>
      <c r="F107" s="16">
        <f t="shared" si="2"/>
        <v>0</v>
      </c>
      <c r="G107" s="17">
        <f t="shared" si="3"/>
        <v>0</v>
      </c>
      <c r="K107" s="18"/>
    </row>
    <row r="108" spans="1:11" ht="15" x14ac:dyDescent="0.2">
      <c r="A108" s="31">
        <v>102</v>
      </c>
      <c r="B108" s="21" t="s">
        <v>46</v>
      </c>
      <c r="C108" s="23">
        <v>10296</v>
      </c>
      <c r="D108" s="34">
        <v>45688</v>
      </c>
      <c r="E108" s="20">
        <v>45688</v>
      </c>
      <c r="F108" s="16">
        <f t="shared" si="2"/>
        <v>0</v>
      </c>
      <c r="G108" s="17">
        <f t="shared" si="3"/>
        <v>0</v>
      </c>
      <c r="K108" s="18"/>
    </row>
    <row r="109" spans="1:11" ht="15" x14ac:dyDescent="0.2">
      <c r="A109" s="31">
        <v>103</v>
      </c>
      <c r="B109" s="21" t="s">
        <v>88</v>
      </c>
      <c r="C109" s="23">
        <v>441.3</v>
      </c>
      <c r="D109" s="34">
        <v>45716</v>
      </c>
      <c r="E109" s="20">
        <v>45688</v>
      </c>
      <c r="F109" s="16">
        <f t="shared" si="2"/>
        <v>-28</v>
      </c>
      <c r="G109" s="17">
        <f t="shared" si="3"/>
        <v>-12356.4</v>
      </c>
      <c r="K109" s="18"/>
    </row>
    <row r="110" spans="1:11" ht="15" x14ac:dyDescent="0.2">
      <c r="A110" s="31">
        <v>104</v>
      </c>
      <c r="B110" s="21" t="s">
        <v>75</v>
      </c>
      <c r="C110" s="23">
        <v>6000</v>
      </c>
      <c r="D110" s="34">
        <v>45693</v>
      </c>
      <c r="E110" s="20">
        <v>45691</v>
      </c>
      <c r="F110" s="16">
        <f t="shared" si="2"/>
        <v>-2</v>
      </c>
      <c r="G110" s="17">
        <f t="shared" si="3"/>
        <v>-12000</v>
      </c>
      <c r="K110" s="18"/>
    </row>
    <row r="111" spans="1:11" ht="15" x14ac:dyDescent="0.2">
      <c r="A111" s="31">
        <v>105</v>
      </c>
      <c r="B111" s="21" t="s">
        <v>34</v>
      </c>
      <c r="C111" s="23">
        <v>514.53</v>
      </c>
      <c r="D111" s="34">
        <v>45685</v>
      </c>
      <c r="E111" s="20">
        <v>45692</v>
      </c>
      <c r="F111" s="16">
        <f t="shared" si="2"/>
        <v>7</v>
      </c>
      <c r="G111" s="17">
        <f t="shared" si="3"/>
        <v>3601.71</v>
      </c>
      <c r="K111" s="18"/>
    </row>
    <row r="112" spans="1:11" ht="15" x14ac:dyDescent="0.2">
      <c r="A112" s="31">
        <v>106</v>
      </c>
      <c r="B112" s="21" t="s">
        <v>129</v>
      </c>
      <c r="C112" s="23">
        <v>450</v>
      </c>
      <c r="D112" s="34">
        <v>45657</v>
      </c>
      <c r="E112" s="20">
        <v>45695</v>
      </c>
      <c r="F112" s="16">
        <f t="shared" si="2"/>
        <v>38</v>
      </c>
      <c r="G112" s="17">
        <f t="shared" si="3"/>
        <v>17100</v>
      </c>
      <c r="K112" s="18"/>
    </row>
    <row r="113" spans="1:11" ht="15" x14ac:dyDescent="0.2">
      <c r="A113" s="31">
        <v>107</v>
      </c>
      <c r="B113" s="21" t="s">
        <v>162</v>
      </c>
      <c r="C113" s="23">
        <v>3480.87</v>
      </c>
      <c r="D113" s="34">
        <v>45688</v>
      </c>
      <c r="E113" s="20">
        <v>45695</v>
      </c>
      <c r="F113" s="16">
        <f t="shared" si="2"/>
        <v>7</v>
      </c>
      <c r="G113" s="17">
        <f t="shared" si="3"/>
        <v>24366.09</v>
      </c>
      <c r="K113" s="18"/>
    </row>
    <row r="114" spans="1:11" ht="15" x14ac:dyDescent="0.2">
      <c r="A114" s="31">
        <v>108</v>
      </c>
      <c r="B114" s="21" t="s">
        <v>18</v>
      </c>
      <c r="C114" s="23">
        <v>8231.32</v>
      </c>
      <c r="D114" s="34">
        <v>45688</v>
      </c>
      <c r="E114" s="20">
        <v>45698</v>
      </c>
      <c r="F114" s="16">
        <f t="shared" si="2"/>
        <v>10</v>
      </c>
      <c r="G114" s="17">
        <f t="shared" si="3"/>
        <v>82313.2</v>
      </c>
      <c r="K114" s="18"/>
    </row>
    <row r="115" spans="1:11" ht="15" x14ac:dyDescent="0.2">
      <c r="A115" s="31">
        <v>109</v>
      </c>
      <c r="B115" s="21" t="s">
        <v>128</v>
      </c>
      <c r="C115" s="23">
        <v>264</v>
      </c>
      <c r="D115" s="34">
        <v>45322</v>
      </c>
      <c r="E115" s="20">
        <v>45698</v>
      </c>
      <c r="F115" s="16">
        <f t="shared" si="2"/>
        <v>376</v>
      </c>
      <c r="G115" s="17">
        <f t="shared" si="3"/>
        <v>99264</v>
      </c>
      <c r="K115" s="18"/>
    </row>
    <row r="116" spans="1:11" ht="15" x14ac:dyDescent="0.2">
      <c r="A116" s="31">
        <v>110</v>
      </c>
      <c r="B116" s="21" t="s">
        <v>134</v>
      </c>
      <c r="C116" s="23">
        <v>8960</v>
      </c>
      <c r="D116" s="34">
        <v>45688</v>
      </c>
      <c r="E116" s="20">
        <v>45698</v>
      </c>
      <c r="F116" s="16">
        <f t="shared" si="2"/>
        <v>10</v>
      </c>
      <c r="G116" s="17">
        <f t="shared" si="3"/>
        <v>89600</v>
      </c>
      <c r="K116" s="18"/>
    </row>
    <row r="117" spans="1:11" ht="15" x14ac:dyDescent="0.2">
      <c r="A117" s="31">
        <v>111</v>
      </c>
      <c r="B117" s="21" t="s">
        <v>138</v>
      </c>
      <c r="C117" s="23">
        <v>245</v>
      </c>
      <c r="D117" s="34">
        <v>45651</v>
      </c>
      <c r="E117" s="20">
        <v>45698</v>
      </c>
      <c r="F117" s="16">
        <f t="shared" si="2"/>
        <v>47</v>
      </c>
      <c r="G117" s="17">
        <f t="shared" si="3"/>
        <v>11515</v>
      </c>
      <c r="K117" s="18"/>
    </row>
    <row r="118" spans="1:11" ht="15" x14ac:dyDescent="0.2">
      <c r="A118" s="31">
        <v>112</v>
      </c>
      <c r="B118" s="21" t="s">
        <v>161</v>
      </c>
      <c r="C118" s="23">
        <v>300</v>
      </c>
      <c r="D118" s="34">
        <v>45711</v>
      </c>
      <c r="E118" s="20">
        <v>45698</v>
      </c>
      <c r="F118" s="16">
        <f t="shared" si="2"/>
        <v>-13</v>
      </c>
      <c r="G118" s="17">
        <f t="shared" si="3"/>
        <v>-3900</v>
      </c>
      <c r="K118" s="18"/>
    </row>
    <row r="119" spans="1:11" ht="15" x14ac:dyDescent="0.2">
      <c r="A119" s="31">
        <v>113</v>
      </c>
      <c r="B119" s="21" t="s">
        <v>42</v>
      </c>
      <c r="C119" s="23">
        <v>1201.6600000000001</v>
      </c>
      <c r="D119" s="34">
        <v>45700</v>
      </c>
      <c r="E119" s="20">
        <v>45698</v>
      </c>
      <c r="F119" s="16">
        <f t="shared" si="2"/>
        <v>-2</v>
      </c>
      <c r="G119" s="17">
        <f t="shared" si="3"/>
        <v>-2403.3200000000002</v>
      </c>
      <c r="K119" s="18"/>
    </row>
    <row r="120" spans="1:11" ht="15" x14ac:dyDescent="0.2">
      <c r="A120" s="31">
        <v>114</v>
      </c>
      <c r="B120" s="21" t="s">
        <v>42</v>
      </c>
      <c r="C120" s="23">
        <v>907.35</v>
      </c>
      <c r="D120" s="34">
        <v>45700</v>
      </c>
      <c r="E120" s="20">
        <v>45698</v>
      </c>
      <c r="F120" s="16">
        <f t="shared" si="2"/>
        <v>-2</v>
      </c>
      <c r="G120" s="17">
        <f t="shared" si="3"/>
        <v>-1814.7</v>
      </c>
      <c r="K120" s="18"/>
    </row>
    <row r="121" spans="1:11" ht="15" x14ac:dyDescent="0.2">
      <c r="A121" s="31">
        <v>115</v>
      </c>
      <c r="B121" s="21" t="s">
        <v>156</v>
      </c>
      <c r="C121" s="23">
        <v>7847.75</v>
      </c>
      <c r="D121" s="34">
        <v>45701</v>
      </c>
      <c r="E121" s="20">
        <v>45701</v>
      </c>
      <c r="F121" s="16">
        <f t="shared" si="2"/>
        <v>0</v>
      </c>
      <c r="G121" s="17">
        <f t="shared" si="3"/>
        <v>0</v>
      </c>
      <c r="K121" s="18"/>
    </row>
    <row r="122" spans="1:11" ht="15" x14ac:dyDescent="0.2">
      <c r="A122" s="31">
        <v>116</v>
      </c>
      <c r="B122" s="21" t="s">
        <v>14</v>
      </c>
      <c r="C122" s="23">
        <v>343.18</v>
      </c>
      <c r="D122" s="34">
        <v>45708</v>
      </c>
      <c r="E122" s="20">
        <v>45707</v>
      </c>
      <c r="F122" s="16">
        <f t="shared" si="2"/>
        <v>-1</v>
      </c>
      <c r="G122" s="17">
        <f t="shared" si="3"/>
        <v>-343.18</v>
      </c>
      <c r="K122" s="18"/>
    </row>
    <row r="123" spans="1:11" ht="15" x14ac:dyDescent="0.2">
      <c r="A123" s="31">
        <v>117</v>
      </c>
      <c r="B123" s="21" t="s">
        <v>150</v>
      </c>
      <c r="C123" s="23">
        <v>306</v>
      </c>
      <c r="D123" s="34">
        <v>45710</v>
      </c>
      <c r="E123" s="20">
        <v>45707</v>
      </c>
      <c r="F123" s="16">
        <f t="shared" si="2"/>
        <v>-3</v>
      </c>
      <c r="G123" s="17">
        <f t="shared" si="3"/>
        <v>-918</v>
      </c>
      <c r="K123" s="18"/>
    </row>
    <row r="124" spans="1:11" ht="15" x14ac:dyDescent="0.2">
      <c r="A124" s="31">
        <v>118</v>
      </c>
      <c r="B124" s="21" t="s">
        <v>150</v>
      </c>
      <c r="C124" s="23">
        <v>606.17999999999995</v>
      </c>
      <c r="D124" s="34">
        <v>45713</v>
      </c>
      <c r="E124" s="20">
        <v>45707</v>
      </c>
      <c r="F124" s="16">
        <f t="shared" si="2"/>
        <v>-6</v>
      </c>
      <c r="G124" s="17">
        <f t="shared" si="3"/>
        <v>-3637.08</v>
      </c>
      <c r="K124" s="18"/>
    </row>
    <row r="125" spans="1:11" ht="15" x14ac:dyDescent="0.2">
      <c r="A125" s="31">
        <v>119</v>
      </c>
      <c r="B125" s="21" t="s">
        <v>156</v>
      </c>
      <c r="C125" s="23">
        <v>6558.32</v>
      </c>
      <c r="D125" s="34">
        <v>45707</v>
      </c>
      <c r="E125" s="20">
        <v>45707</v>
      </c>
      <c r="F125" s="16">
        <f t="shared" si="2"/>
        <v>0</v>
      </c>
      <c r="G125" s="17">
        <f t="shared" si="3"/>
        <v>0</v>
      </c>
      <c r="K125" s="18"/>
    </row>
    <row r="126" spans="1:11" ht="15" x14ac:dyDescent="0.2">
      <c r="A126" s="31">
        <v>120</v>
      </c>
      <c r="B126" s="21" t="s">
        <v>28</v>
      </c>
      <c r="C126" s="23">
        <v>2169.16</v>
      </c>
      <c r="D126" s="34">
        <v>45706</v>
      </c>
      <c r="E126" s="20">
        <v>45707</v>
      </c>
      <c r="F126" s="16">
        <f t="shared" si="2"/>
        <v>1</v>
      </c>
      <c r="G126" s="17">
        <f t="shared" si="3"/>
        <v>2169.16</v>
      </c>
      <c r="K126" s="18"/>
    </row>
    <row r="127" spans="1:11" ht="15" x14ac:dyDescent="0.2">
      <c r="A127" s="31">
        <v>121</v>
      </c>
      <c r="B127" s="21" t="s">
        <v>102</v>
      </c>
      <c r="C127" s="23">
        <v>2492.13</v>
      </c>
      <c r="D127" s="34">
        <v>45702</v>
      </c>
      <c r="E127" s="20">
        <v>45707</v>
      </c>
      <c r="F127" s="16">
        <f t="shared" si="2"/>
        <v>5</v>
      </c>
      <c r="G127" s="17">
        <f t="shared" si="3"/>
        <v>12460.650000000001</v>
      </c>
      <c r="K127" s="18"/>
    </row>
    <row r="128" spans="1:11" ht="15" x14ac:dyDescent="0.2">
      <c r="A128" s="31">
        <v>122</v>
      </c>
      <c r="B128" s="21" t="s">
        <v>47</v>
      </c>
      <c r="C128" s="23">
        <v>2533</v>
      </c>
      <c r="D128" s="34">
        <v>45716</v>
      </c>
      <c r="E128" s="20">
        <v>45707</v>
      </c>
      <c r="F128" s="16">
        <f t="shared" si="2"/>
        <v>-9</v>
      </c>
      <c r="G128" s="17">
        <f t="shared" si="3"/>
        <v>-22797</v>
      </c>
      <c r="K128" s="18"/>
    </row>
    <row r="129" spans="1:11" ht="15" x14ac:dyDescent="0.2">
      <c r="A129" s="31">
        <v>123</v>
      </c>
      <c r="B129" s="21" t="s">
        <v>140</v>
      </c>
      <c r="C129" s="23">
        <v>2160.6</v>
      </c>
      <c r="D129" s="34">
        <v>45713</v>
      </c>
      <c r="E129" s="20">
        <v>45708</v>
      </c>
      <c r="F129" s="16">
        <f t="shared" si="2"/>
        <v>-5</v>
      </c>
      <c r="G129" s="17">
        <f t="shared" si="3"/>
        <v>-10803</v>
      </c>
      <c r="K129" s="18"/>
    </row>
    <row r="130" spans="1:11" ht="15" x14ac:dyDescent="0.2">
      <c r="A130" s="31">
        <v>124</v>
      </c>
      <c r="B130" s="21" t="s">
        <v>62</v>
      </c>
      <c r="C130" s="23">
        <v>800</v>
      </c>
      <c r="D130" s="34">
        <v>45704</v>
      </c>
      <c r="E130" s="20">
        <v>45708</v>
      </c>
      <c r="F130" s="16">
        <f t="shared" si="2"/>
        <v>4</v>
      </c>
      <c r="G130" s="17">
        <f t="shared" si="3"/>
        <v>3200</v>
      </c>
      <c r="K130" s="18"/>
    </row>
    <row r="131" spans="1:11" ht="15" x14ac:dyDescent="0.2">
      <c r="A131" s="31">
        <v>125</v>
      </c>
      <c r="B131" s="21" t="s">
        <v>62</v>
      </c>
      <c r="C131" s="23">
        <v>800</v>
      </c>
      <c r="D131" s="34">
        <v>45705</v>
      </c>
      <c r="E131" s="20">
        <v>45708</v>
      </c>
      <c r="F131" s="16">
        <f t="shared" si="2"/>
        <v>3</v>
      </c>
      <c r="G131" s="17">
        <f t="shared" si="3"/>
        <v>2400</v>
      </c>
      <c r="K131" s="18"/>
    </row>
    <row r="132" spans="1:11" ht="15" x14ac:dyDescent="0.2">
      <c r="A132" s="31">
        <v>126</v>
      </c>
      <c r="B132" s="21" t="s">
        <v>62</v>
      </c>
      <c r="C132" s="23">
        <v>800</v>
      </c>
      <c r="D132" s="34">
        <v>45710</v>
      </c>
      <c r="E132" s="20">
        <v>45708</v>
      </c>
      <c r="F132" s="16">
        <f t="shared" si="2"/>
        <v>-2</v>
      </c>
      <c r="G132" s="17">
        <f t="shared" si="3"/>
        <v>-1600</v>
      </c>
      <c r="K132" s="18"/>
    </row>
    <row r="133" spans="1:11" ht="15" x14ac:dyDescent="0.2">
      <c r="A133" s="31">
        <v>127</v>
      </c>
      <c r="B133" s="21" t="s">
        <v>62</v>
      </c>
      <c r="C133" s="23">
        <v>800</v>
      </c>
      <c r="D133" s="34">
        <v>45715</v>
      </c>
      <c r="E133" s="20">
        <v>45708</v>
      </c>
      <c r="F133" s="16">
        <f t="shared" si="2"/>
        <v>-7</v>
      </c>
      <c r="G133" s="17">
        <f t="shared" si="3"/>
        <v>-5600</v>
      </c>
      <c r="K133" s="18"/>
    </row>
    <row r="134" spans="1:11" ht="15" x14ac:dyDescent="0.2">
      <c r="A134" s="31">
        <v>128</v>
      </c>
      <c r="B134" s="21" t="s">
        <v>121</v>
      </c>
      <c r="C134" s="23">
        <v>2100</v>
      </c>
      <c r="D134" s="34">
        <v>45680</v>
      </c>
      <c r="E134" s="20">
        <v>45708</v>
      </c>
      <c r="F134" s="16">
        <f t="shared" si="2"/>
        <v>28</v>
      </c>
      <c r="G134" s="17">
        <f t="shared" si="3"/>
        <v>58800</v>
      </c>
      <c r="K134" s="18"/>
    </row>
    <row r="135" spans="1:11" ht="15" x14ac:dyDescent="0.2">
      <c r="A135" s="31">
        <v>129</v>
      </c>
      <c r="B135" s="21" t="s">
        <v>130</v>
      </c>
      <c r="C135" s="23">
        <v>650</v>
      </c>
      <c r="D135" s="34">
        <v>45690</v>
      </c>
      <c r="E135" s="20">
        <v>45708</v>
      </c>
      <c r="F135" s="16">
        <f t="shared" si="2"/>
        <v>18</v>
      </c>
      <c r="G135" s="17">
        <f t="shared" si="3"/>
        <v>11700</v>
      </c>
      <c r="K135" s="18"/>
    </row>
    <row r="136" spans="1:11" ht="15" x14ac:dyDescent="0.2">
      <c r="A136" s="31">
        <v>130</v>
      </c>
      <c r="B136" s="21" t="s">
        <v>28</v>
      </c>
      <c r="C136" s="23">
        <v>87.82</v>
      </c>
      <c r="D136" s="34">
        <v>45714</v>
      </c>
      <c r="E136" s="20">
        <v>45709</v>
      </c>
      <c r="F136" s="16">
        <f t="shared" ref="F136:F199" si="4">E136-D136</f>
        <v>-5</v>
      </c>
      <c r="G136" s="17">
        <f t="shared" ref="G136:G199" si="5">F136*C136</f>
        <v>-439.09999999999997</v>
      </c>
      <c r="K136" s="18"/>
    </row>
    <row r="137" spans="1:11" ht="15" x14ac:dyDescent="0.2">
      <c r="A137" s="31">
        <v>131</v>
      </c>
      <c r="B137" s="21" t="s">
        <v>47</v>
      </c>
      <c r="C137" s="23">
        <v>16900</v>
      </c>
      <c r="D137" s="34">
        <v>45716</v>
      </c>
      <c r="E137" s="20">
        <v>45709</v>
      </c>
      <c r="F137" s="16">
        <f t="shared" si="4"/>
        <v>-7</v>
      </c>
      <c r="G137" s="17">
        <f t="shared" si="5"/>
        <v>-118300</v>
      </c>
      <c r="K137" s="18"/>
    </row>
    <row r="138" spans="1:11" ht="15" x14ac:dyDescent="0.2">
      <c r="A138" s="31">
        <v>132</v>
      </c>
      <c r="B138" s="21" t="s">
        <v>156</v>
      </c>
      <c r="C138" s="23">
        <v>9496.8799999999992</v>
      </c>
      <c r="D138" s="34">
        <v>45711</v>
      </c>
      <c r="E138" s="20">
        <v>45709</v>
      </c>
      <c r="F138" s="16">
        <f t="shared" si="4"/>
        <v>-2</v>
      </c>
      <c r="G138" s="17">
        <f t="shared" si="5"/>
        <v>-18993.759999999998</v>
      </c>
      <c r="K138" s="18"/>
    </row>
    <row r="139" spans="1:11" ht="15" x14ac:dyDescent="0.2">
      <c r="A139" s="31">
        <v>133</v>
      </c>
      <c r="B139" s="21" t="s">
        <v>31</v>
      </c>
      <c r="C139" s="23">
        <v>1981</v>
      </c>
      <c r="D139" s="34">
        <v>45716</v>
      </c>
      <c r="E139" s="20">
        <v>45709</v>
      </c>
      <c r="F139" s="16">
        <f t="shared" si="4"/>
        <v>-7</v>
      </c>
      <c r="G139" s="17">
        <f t="shared" si="5"/>
        <v>-13867</v>
      </c>
      <c r="K139" s="18"/>
    </row>
    <row r="140" spans="1:11" ht="15" x14ac:dyDescent="0.2">
      <c r="A140" s="31">
        <v>134</v>
      </c>
      <c r="B140" s="21" t="s">
        <v>65</v>
      </c>
      <c r="C140" s="23">
        <v>831.19</v>
      </c>
      <c r="D140" s="34">
        <v>45747</v>
      </c>
      <c r="E140" s="20">
        <v>45709</v>
      </c>
      <c r="F140" s="16">
        <f t="shared" si="4"/>
        <v>-38</v>
      </c>
      <c r="G140" s="17">
        <f t="shared" si="5"/>
        <v>-31585.22</v>
      </c>
      <c r="K140" s="18"/>
    </row>
    <row r="141" spans="1:11" ht="15" x14ac:dyDescent="0.2">
      <c r="A141" s="31">
        <v>135</v>
      </c>
      <c r="B141" s="21" t="s">
        <v>79</v>
      </c>
      <c r="C141" s="23">
        <v>5362</v>
      </c>
      <c r="D141" s="34">
        <v>45716</v>
      </c>
      <c r="E141" s="20">
        <v>45709</v>
      </c>
      <c r="F141" s="16">
        <f t="shared" si="4"/>
        <v>-7</v>
      </c>
      <c r="G141" s="17">
        <f t="shared" si="5"/>
        <v>-37534</v>
      </c>
      <c r="K141" s="18"/>
    </row>
    <row r="142" spans="1:11" ht="15" x14ac:dyDescent="0.2">
      <c r="A142" s="31">
        <v>136</v>
      </c>
      <c r="B142" s="21" t="s">
        <v>128</v>
      </c>
      <c r="C142" s="23">
        <v>264</v>
      </c>
      <c r="D142" s="34">
        <v>45721</v>
      </c>
      <c r="E142" s="20">
        <v>45709</v>
      </c>
      <c r="F142" s="16">
        <f t="shared" si="4"/>
        <v>-12</v>
      </c>
      <c r="G142" s="17">
        <f t="shared" si="5"/>
        <v>-3168</v>
      </c>
      <c r="K142" s="18"/>
    </row>
    <row r="143" spans="1:11" ht="15" x14ac:dyDescent="0.2">
      <c r="A143" s="31">
        <v>137</v>
      </c>
      <c r="B143" s="21" t="s">
        <v>84</v>
      </c>
      <c r="C143" s="23">
        <v>1496.68</v>
      </c>
      <c r="D143" s="34">
        <v>45716</v>
      </c>
      <c r="E143" s="20">
        <v>45709</v>
      </c>
      <c r="F143" s="16">
        <f t="shared" si="4"/>
        <v>-7</v>
      </c>
      <c r="G143" s="17">
        <f t="shared" si="5"/>
        <v>-10476.76</v>
      </c>
      <c r="K143" s="18"/>
    </row>
    <row r="144" spans="1:11" ht="15" x14ac:dyDescent="0.2">
      <c r="A144" s="31">
        <v>138</v>
      </c>
      <c r="B144" s="21" t="s">
        <v>68</v>
      </c>
      <c r="C144" s="23">
        <v>724.8</v>
      </c>
      <c r="D144" s="34">
        <v>45716</v>
      </c>
      <c r="E144" s="20">
        <v>45709</v>
      </c>
      <c r="F144" s="16">
        <f t="shared" si="4"/>
        <v>-7</v>
      </c>
      <c r="G144" s="17">
        <f t="shared" si="5"/>
        <v>-5073.5999999999995</v>
      </c>
      <c r="K144" s="18"/>
    </row>
    <row r="145" spans="1:11" ht="15" x14ac:dyDescent="0.2">
      <c r="A145" s="31">
        <v>139</v>
      </c>
      <c r="B145" s="21" t="s">
        <v>66</v>
      </c>
      <c r="C145" s="23">
        <v>3000</v>
      </c>
      <c r="D145" s="34">
        <v>45716</v>
      </c>
      <c r="E145" s="20">
        <v>45712</v>
      </c>
      <c r="F145" s="16">
        <f t="shared" si="4"/>
        <v>-4</v>
      </c>
      <c r="G145" s="17">
        <f t="shared" si="5"/>
        <v>-12000</v>
      </c>
      <c r="K145" s="18"/>
    </row>
    <row r="146" spans="1:11" ht="15" x14ac:dyDescent="0.2">
      <c r="A146" s="31">
        <v>140</v>
      </c>
      <c r="B146" s="21" t="s">
        <v>157</v>
      </c>
      <c r="C146" s="23">
        <v>51661.16</v>
      </c>
      <c r="D146" s="34">
        <v>45716</v>
      </c>
      <c r="E146" s="20">
        <v>45712</v>
      </c>
      <c r="F146" s="16">
        <f t="shared" si="4"/>
        <v>-4</v>
      </c>
      <c r="G146" s="17">
        <f t="shared" si="5"/>
        <v>-206644.64</v>
      </c>
      <c r="K146" s="18"/>
    </row>
    <row r="147" spans="1:11" ht="15" x14ac:dyDescent="0.2">
      <c r="A147" s="31">
        <v>141</v>
      </c>
      <c r="B147" s="21" t="s">
        <v>81</v>
      </c>
      <c r="C147" s="23">
        <v>783</v>
      </c>
      <c r="D147" s="34">
        <v>45716</v>
      </c>
      <c r="E147" s="20">
        <v>45712</v>
      </c>
      <c r="F147" s="16">
        <f t="shared" si="4"/>
        <v>-4</v>
      </c>
      <c r="G147" s="17">
        <f t="shared" si="5"/>
        <v>-3132</v>
      </c>
      <c r="K147" s="18"/>
    </row>
    <row r="148" spans="1:11" ht="15" x14ac:dyDescent="0.2">
      <c r="A148" s="31">
        <v>142</v>
      </c>
      <c r="B148" s="21" t="s">
        <v>30</v>
      </c>
      <c r="C148" s="23">
        <v>217.77</v>
      </c>
      <c r="D148" s="34">
        <v>45716</v>
      </c>
      <c r="E148" s="20">
        <v>45712</v>
      </c>
      <c r="F148" s="16">
        <f t="shared" si="4"/>
        <v>-4</v>
      </c>
      <c r="G148" s="17">
        <f t="shared" si="5"/>
        <v>-871.08</v>
      </c>
      <c r="K148" s="18"/>
    </row>
    <row r="149" spans="1:11" ht="15" x14ac:dyDescent="0.2">
      <c r="A149" s="31">
        <v>143</v>
      </c>
      <c r="B149" s="21" t="s">
        <v>123</v>
      </c>
      <c r="C149" s="23">
        <v>10170.82</v>
      </c>
      <c r="D149" s="34">
        <v>45716</v>
      </c>
      <c r="E149" s="20">
        <v>45712</v>
      </c>
      <c r="F149" s="16">
        <f t="shared" si="4"/>
        <v>-4</v>
      </c>
      <c r="G149" s="17">
        <f t="shared" si="5"/>
        <v>-40683.279999999999</v>
      </c>
      <c r="K149" s="18"/>
    </row>
    <row r="150" spans="1:11" ht="15" x14ac:dyDescent="0.2">
      <c r="A150" s="31">
        <v>144</v>
      </c>
      <c r="B150" s="21" t="s">
        <v>99</v>
      </c>
      <c r="C150" s="23">
        <v>3780.8</v>
      </c>
      <c r="D150" s="34">
        <v>45716</v>
      </c>
      <c r="E150" s="20">
        <v>45712</v>
      </c>
      <c r="F150" s="16">
        <f t="shared" si="4"/>
        <v>-4</v>
      </c>
      <c r="G150" s="17">
        <f t="shared" si="5"/>
        <v>-15123.2</v>
      </c>
      <c r="K150" s="18"/>
    </row>
    <row r="151" spans="1:11" ht="15" x14ac:dyDescent="0.2">
      <c r="A151" s="31">
        <v>145</v>
      </c>
      <c r="B151" s="21" t="s">
        <v>16</v>
      </c>
      <c r="C151" s="23">
        <v>3753.42</v>
      </c>
      <c r="D151" s="34">
        <v>45716</v>
      </c>
      <c r="E151" s="20">
        <v>45712</v>
      </c>
      <c r="F151" s="16">
        <f t="shared" si="4"/>
        <v>-4</v>
      </c>
      <c r="G151" s="17">
        <f t="shared" si="5"/>
        <v>-15013.68</v>
      </c>
      <c r="K151" s="18"/>
    </row>
    <row r="152" spans="1:11" ht="15" x14ac:dyDescent="0.2">
      <c r="A152" s="31">
        <v>146</v>
      </c>
      <c r="B152" s="21" t="s">
        <v>69</v>
      </c>
      <c r="C152" s="23">
        <v>120</v>
      </c>
      <c r="D152" s="34">
        <v>45716</v>
      </c>
      <c r="E152" s="20">
        <v>45712</v>
      </c>
      <c r="F152" s="16">
        <f t="shared" si="4"/>
        <v>-4</v>
      </c>
      <c r="G152" s="17">
        <f t="shared" si="5"/>
        <v>-480</v>
      </c>
      <c r="K152" s="18"/>
    </row>
    <row r="153" spans="1:11" ht="15" x14ac:dyDescent="0.2">
      <c r="A153" s="31">
        <v>147</v>
      </c>
      <c r="B153" s="21" t="s">
        <v>108</v>
      </c>
      <c r="C153" s="23">
        <v>7088.23</v>
      </c>
      <c r="D153" s="34">
        <v>45752</v>
      </c>
      <c r="E153" s="20">
        <v>45712</v>
      </c>
      <c r="F153" s="16">
        <f t="shared" si="4"/>
        <v>-40</v>
      </c>
      <c r="G153" s="17">
        <f t="shared" si="5"/>
        <v>-283529.19999999995</v>
      </c>
      <c r="K153" s="18"/>
    </row>
    <row r="154" spans="1:11" ht="15" x14ac:dyDescent="0.2">
      <c r="A154" s="31">
        <v>148</v>
      </c>
      <c r="B154" s="21" t="s">
        <v>91</v>
      </c>
      <c r="C154" s="23">
        <v>3600</v>
      </c>
      <c r="D154" s="34">
        <v>45716</v>
      </c>
      <c r="E154" s="20">
        <v>45712</v>
      </c>
      <c r="F154" s="16">
        <f t="shared" si="4"/>
        <v>-4</v>
      </c>
      <c r="G154" s="17">
        <f t="shared" si="5"/>
        <v>-14400</v>
      </c>
      <c r="K154" s="18"/>
    </row>
    <row r="155" spans="1:11" ht="15" x14ac:dyDescent="0.2">
      <c r="A155" s="31">
        <v>149</v>
      </c>
      <c r="B155" s="21" t="s">
        <v>64</v>
      </c>
      <c r="C155" s="23">
        <v>337.5</v>
      </c>
      <c r="D155" s="34">
        <v>45748</v>
      </c>
      <c r="E155" s="20">
        <v>45712</v>
      </c>
      <c r="F155" s="16">
        <f t="shared" si="4"/>
        <v>-36</v>
      </c>
      <c r="G155" s="17">
        <f t="shared" si="5"/>
        <v>-12150</v>
      </c>
      <c r="K155" s="18"/>
    </row>
    <row r="156" spans="1:11" ht="15" x14ac:dyDescent="0.2">
      <c r="A156" s="31">
        <v>150</v>
      </c>
      <c r="B156" s="21" t="s">
        <v>120</v>
      </c>
      <c r="C156" s="23">
        <v>6521</v>
      </c>
      <c r="D156" s="34">
        <v>45716</v>
      </c>
      <c r="E156" s="20">
        <v>45712</v>
      </c>
      <c r="F156" s="16">
        <f t="shared" si="4"/>
        <v>-4</v>
      </c>
      <c r="G156" s="17">
        <f t="shared" si="5"/>
        <v>-26084</v>
      </c>
      <c r="K156" s="18"/>
    </row>
    <row r="157" spans="1:11" ht="15" x14ac:dyDescent="0.2">
      <c r="A157" s="31">
        <v>151</v>
      </c>
      <c r="B157" s="21" t="s">
        <v>40</v>
      </c>
      <c r="C157" s="23">
        <v>980</v>
      </c>
      <c r="D157" s="34">
        <v>45723</v>
      </c>
      <c r="E157" s="20">
        <v>45712</v>
      </c>
      <c r="F157" s="16">
        <f t="shared" si="4"/>
        <v>-11</v>
      </c>
      <c r="G157" s="17">
        <f t="shared" si="5"/>
        <v>-10780</v>
      </c>
      <c r="K157" s="18"/>
    </row>
    <row r="158" spans="1:11" ht="15" x14ac:dyDescent="0.2">
      <c r="A158" s="31">
        <v>152</v>
      </c>
      <c r="B158" s="21" t="s">
        <v>105</v>
      </c>
      <c r="C158" s="23">
        <v>6761.1</v>
      </c>
      <c r="D158" s="34">
        <v>45716</v>
      </c>
      <c r="E158" s="20">
        <v>45712</v>
      </c>
      <c r="F158" s="16">
        <f t="shared" si="4"/>
        <v>-4</v>
      </c>
      <c r="G158" s="17">
        <f t="shared" si="5"/>
        <v>-27044.400000000001</v>
      </c>
      <c r="K158" s="18"/>
    </row>
    <row r="159" spans="1:11" ht="15" x14ac:dyDescent="0.2">
      <c r="A159" s="31">
        <v>153</v>
      </c>
      <c r="B159" s="21" t="s">
        <v>118</v>
      </c>
      <c r="C159" s="23">
        <v>1061.79</v>
      </c>
      <c r="D159" s="34">
        <v>45747</v>
      </c>
      <c r="E159" s="20">
        <v>45712</v>
      </c>
      <c r="F159" s="16">
        <f t="shared" si="4"/>
        <v>-35</v>
      </c>
      <c r="G159" s="17">
        <f t="shared" si="5"/>
        <v>-37162.65</v>
      </c>
      <c r="K159" s="18"/>
    </row>
    <row r="160" spans="1:11" ht="15" x14ac:dyDescent="0.2">
      <c r="A160" s="31">
        <v>154</v>
      </c>
      <c r="B160" s="21" t="s">
        <v>29</v>
      </c>
      <c r="C160" s="23">
        <v>65.31</v>
      </c>
      <c r="D160" s="34">
        <v>45663</v>
      </c>
      <c r="E160" s="20">
        <v>45712</v>
      </c>
      <c r="F160" s="16">
        <f t="shared" si="4"/>
        <v>49</v>
      </c>
      <c r="G160" s="17">
        <f t="shared" si="5"/>
        <v>3200.19</v>
      </c>
      <c r="K160" s="18"/>
    </row>
    <row r="161" spans="1:11" ht="15" x14ac:dyDescent="0.2">
      <c r="A161" s="31">
        <v>155</v>
      </c>
      <c r="B161" s="21" t="s">
        <v>29</v>
      </c>
      <c r="C161" s="23">
        <v>29.51</v>
      </c>
      <c r="D161" s="34">
        <v>45698</v>
      </c>
      <c r="E161" s="20">
        <v>45712</v>
      </c>
      <c r="F161" s="16">
        <f t="shared" si="4"/>
        <v>14</v>
      </c>
      <c r="G161" s="17">
        <f t="shared" si="5"/>
        <v>413.14000000000004</v>
      </c>
      <c r="K161" s="18"/>
    </row>
    <row r="162" spans="1:11" ht="15" x14ac:dyDescent="0.2">
      <c r="A162" s="31">
        <v>156</v>
      </c>
      <c r="B162" s="21" t="s">
        <v>29</v>
      </c>
      <c r="C162" s="23">
        <v>40.159999999999997</v>
      </c>
      <c r="D162" s="34">
        <v>45702</v>
      </c>
      <c r="E162" s="20">
        <v>45712</v>
      </c>
      <c r="F162" s="16">
        <f t="shared" si="4"/>
        <v>10</v>
      </c>
      <c r="G162" s="17">
        <f t="shared" si="5"/>
        <v>401.59999999999997</v>
      </c>
      <c r="K162" s="18"/>
    </row>
    <row r="163" spans="1:11" ht="15" x14ac:dyDescent="0.2">
      <c r="A163" s="31">
        <v>157</v>
      </c>
      <c r="B163" s="21" t="s">
        <v>29</v>
      </c>
      <c r="C163" s="23">
        <v>480.33</v>
      </c>
      <c r="D163" s="34">
        <v>45723</v>
      </c>
      <c r="E163" s="20">
        <v>45712</v>
      </c>
      <c r="F163" s="16">
        <f t="shared" si="4"/>
        <v>-11</v>
      </c>
      <c r="G163" s="17">
        <f t="shared" si="5"/>
        <v>-5283.63</v>
      </c>
      <c r="K163" s="18"/>
    </row>
    <row r="164" spans="1:11" ht="15" x14ac:dyDescent="0.2">
      <c r="A164" s="31">
        <v>158</v>
      </c>
      <c r="B164" s="21" t="s">
        <v>38</v>
      </c>
      <c r="C164" s="23">
        <v>240</v>
      </c>
      <c r="D164" s="34">
        <v>45716</v>
      </c>
      <c r="E164" s="20">
        <v>45712</v>
      </c>
      <c r="F164" s="16">
        <f t="shared" si="4"/>
        <v>-4</v>
      </c>
      <c r="G164" s="17">
        <f t="shared" si="5"/>
        <v>-960</v>
      </c>
      <c r="K164" s="18"/>
    </row>
    <row r="165" spans="1:11" ht="15" x14ac:dyDescent="0.2">
      <c r="A165" s="31">
        <v>159</v>
      </c>
      <c r="B165" s="21" t="s">
        <v>74</v>
      </c>
      <c r="C165" s="23">
        <v>3495.34</v>
      </c>
      <c r="D165" s="34">
        <v>45716</v>
      </c>
      <c r="E165" s="20">
        <v>45712</v>
      </c>
      <c r="F165" s="16">
        <f t="shared" si="4"/>
        <v>-4</v>
      </c>
      <c r="G165" s="17">
        <f t="shared" si="5"/>
        <v>-13981.36</v>
      </c>
      <c r="K165" s="18"/>
    </row>
    <row r="166" spans="1:11" ht="15" x14ac:dyDescent="0.2">
      <c r="A166" s="31">
        <v>160</v>
      </c>
      <c r="B166" s="21" t="s">
        <v>110</v>
      </c>
      <c r="C166" s="23">
        <v>327.87</v>
      </c>
      <c r="D166" s="34">
        <v>45607</v>
      </c>
      <c r="E166" s="20">
        <v>45713</v>
      </c>
      <c r="F166" s="16">
        <f t="shared" si="4"/>
        <v>106</v>
      </c>
      <c r="G166" s="17">
        <f t="shared" si="5"/>
        <v>34754.22</v>
      </c>
      <c r="K166" s="18"/>
    </row>
    <row r="167" spans="1:11" ht="15" x14ac:dyDescent="0.2">
      <c r="A167" s="31">
        <v>161</v>
      </c>
      <c r="B167" s="21" t="s">
        <v>110</v>
      </c>
      <c r="C167" s="23">
        <v>73.77</v>
      </c>
      <c r="D167" s="34">
        <v>45664</v>
      </c>
      <c r="E167" s="20">
        <v>45713</v>
      </c>
      <c r="F167" s="16">
        <f t="shared" si="4"/>
        <v>49</v>
      </c>
      <c r="G167" s="17">
        <f t="shared" si="5"/>
        <v>3614.73</v>
      </c>
      <c r="K167" s="18"/>
    </row>
    <row r="168" spans="1:11" ht="15" x14ac:dyDescent="0.2">
      <c r="A168" s="31">
        <v>162</v>
      </c>
      <c r="B168" s="21" t="s">
        <v>110</v>
      </c>
      <c r="C168" s="23">
        <v>180.33</v>
      </c>
      <c r="D168" s="34">
        <v>45674</v>
      </c>
      <c r="E168" s="20">
        <v>45713</v>
      </c>
      <c r="F168" s="16">
        <f t="shared" si="4"/>
        <v>39</v>
      </c>
      <c r="G168" s="17">
        <f t="shared" si="5"/>
        <v>7032.8700000000008</v>
      </c>
      <c r="K168" s="18"/>
    </row>
    <row r="169" spans="1:11" ht="15" x14ac:dyDescent="0.2">
      <c r="A169" s="31">
        <v>163</v>
      </c>
      <c r="B169" s="21" t="s">
        <v>110</v>
      </c>
      <c r="C169" s="23">
        <v>688.52</v>
      </c>
      <c r="D169" s="34">
        <v>45676</v>
      </c>
      <c r="E169" s="20">
        <v>45713</v>
      </c>
      <c r="F169" s="16">
        <f t="shared" si="4"/>
        <v>37</v>
      </c>
      <c r="G169" s="17">
        <f t="shared" si="5"/>
        <v>25475.239999999998</v>
      </c>
      <c r="K169" s="18"/>
    </row>
    <row r="170" spans="1:11" ht="15" x14ac:dyDescent="0.2">
      <c r="A170" s="31">
        <v>164</v>
      </c>
      <c r="B170" s="21" t="s">
        <v>96</v>
      </c>
      <c r="C170" s="23">
        <v>8700</v>
      </c>
      <c r="D170" s="34">
        <v>45716</v>
      </c>
      <c r="E170" s="20">
        <v>45713</v>
      </c>
      <c r="F170" s="16">
        <f t="shared" si="4"/>
        <v>-3</v>
      </c>
      <c r="G170" s="17">
        <f t="shared" si="5"/>
        <v>-26100</v>
      </c>
      <c r="K170" s="18"/>
    </row>
    <row r="171" spans="1:11" ht="15" x14ac:dyDescent="0.2">
      <c r="A171" s="31">
        <v>165</v>
      </c>
      <c r="B171" s="21" t="s">
        <v>163</v>
      </c>
      <c r="C171" s="23">
        <v>7481.6</v>
      </c>
      <c r="D171" s="34">
        <v>45706</v>
      </c>
      <c r="E171" s="20">
        <v>45713</v>
      </c>
      <c r="F171" s="16">
        <f t="shared" si="4"/>
        <v>7</v>
      </c>
      <c r="G171" s="17">
        <f t="shared" si="5"/>
        <v>52371.200000000004</v>
      </c>
      <c r="K171" s="18"/>
    </row>
    <row r="172" spans="1:11" ht="15" x14ac:dyDescent="0.2">
      <c r="A172" s="31">
        <v>166</v>
      </c>
      <c r="B172" s="21" t="s">
        <v>141</v>
      </c>
      <c r="C172" s="23">
        <v>4583.84</v>
      </c>
      <c r="D172" s="34">
        <v>45688</v>
      </c>
      <c r="E172" s="20">
        <v>45713</v>
      </c>
      <c r="F172" s="16">
        <f t="shared" si="4"/>
        <v>25</v>
      </c>
      <c r="G172" s="17">
        <f t="shared" si="5"/>
        <v>114596</v>
      </c>
      <c r="K172" s="18"/>
    </row>
    <row r="173" spans="1:11" ht="15" x14ac:dyDescent="0.2">
      <c r="A173" s="31">
        <v>167</v>
      </c>
      <c r="B173" s="21" t="s">
        <v>47</v>
      </c>
      <c r="C173" s="23">
        <v>6985</v>
      </c>
      <c r="D173" s="34">
        <v>45716</v>
      </c>
      <c r="E173" s="20">
        <v>45713</v>
      </c>
      <c r="F173" s="16">
        <f t="shared" si="4"/>
        <v>-3</v>
      </c>
      <c r="G173" s="17">
        <f t="shared" si="5"/>
        <v>-20955</v>
      </c>
      <c r="K173" s="18"/>
    </row>
    <row r="174" spans="1:11" ht="15" x14ac:dyDescent="0.2">
      <c r="A174" s="31">
        <v>168</v>
      </c>
      <c r="B174" s="21" t="s">
        <v>79</v>
      </c>
      <c r="C174" s="23">
        <v>4600</v>
      </c>
      <c r="D174" s="34">
        <v>45716</v>
      </c>
      <c r="E174" s="20">
        <v>45713</v>
      </c>
      <c r="F174" s="16">
        <f t="shared" si="4"/>
        <v>-3</v>
      </c>
      <c r="G174" s="17">
        <f t="shared" si="5"/>
        <v>-13800</v>
      </c>
      <c r="K174" s="18"/>
    </row>
    <row r="175" spans="1:11" ht="15" x14ac:dyDescent="0.2">
      <c r="A175" s="31">
        <v>169</v>
      </c>
      <c r="B175" s="21" t="s">
        <v>11</v>
      </c>
      <c r="C175" s="23">
        <v>1184.1300000000001</v>
      </c>
      <c r="D175" s="34">
        <v>45716</v>
      </c>
      <c r="E175" s="20">
        <v>45713</v>
      </c>
      <c r="F175" s="16">
        <f t="shared" si="4"/>
        <v>-3</v>
      </c>
      <c r="G175" s="17">
        <f t="shared" si="5"/>
        <v>-3552.3900000000003</v>
      </c>
      <c r="K175" s="18"/>
    </row>
    <row r="176" spans="1:11" ht="15" x14ac:dyDescent="0.2">
      <c r="A176" s="31">
        <v>170</v>
      </c>
      <c r="B176" s="21" t="s">
        <v>11</v>
      </c>
      <c r="C176" s="23">
        <v>516.52</v>
      </c>
      <c r="D176" s="34">
        <v>45747</v>
      </c>
      <c r="E176" s="20">
        <v>45713</v>
      </c>
      <c r="F176" s="16">
        <f t="shared" si="4"/>
        <v>-34</v>
      </c>
      <c r="G176" s="17">
        <f t="shared" si="5"/>
        <v>-17561.68</v>
      </c>
      <c r="K176" s="18"/>
    </row>
    <row r="177" spans="1:11" ht="15" x14ac:dyDescent="0.2">
      <c r="A177" s="31">
        <v>171</v>
      </c>
      <c r="B177" s="21" t="s">
        <v>37</v>
      </c>
      <c r="C177" s="23">
        <v>1158.3</v>
      </c>
      <c r="D177" s="34">
        <v>45716</v>
      </c>
      <c r="E177" s="20">
        <v>45713</v>
      </c>
      <c r="F177" s="16">
        <f t="shared" si="4"/>
        <v>-3</v>
      </c>
      <c r="G177" s="17">
        <f t="shared" si="5"/>
        <v>-3474.8999999999996</v>
      </c>
      <c r="K177" s="18"/>
    </row>
    <row r="178" spans="1:11" ht="15" x14ac:dyDescent="0.2">
      <c r="A178" s="31">
        <v>172</v>
      </c>
      <c r="B178" s="21" t="s">
        <v>133</v>
      </c>
      <c r="C178" s="23">
        <v>5200</v>
      </c>
      <c r="D178" s="34">
        <v>45716</v>
      </c>
      <c r="E178" s="20">
        <v>45713</v>
      </c>
      <c r="F178" s="16">
        <f t="shared" si="4"/>
        <v>-3</v>
      </c>
      <c r="G178" s="17">
        <f t="shared" si="5"/>
        <v>-15600</v>
      </c>
      <c r="K178" s="18"/>
    </row>
    <row r="179" spans="1:11" ht="15" x14ac:dyDescent="0.2">
      <c r="A179" s="31">
        <v>173</v>
      </c>
      <c r="B179" s="21" t="s">
        <v>35</v>
      </c>
      <c r="C179" s="23">
        <v>1687.02</v>
      </c>
      <c r="D179" s="34">
        <v>45716</v>
      </c>
      <c r="E179" s="20">
        <v>45713</v>
      </c>
      <c r="F179" s="16">
        <f t="shared" si="4"/>
        <v>-3</v>
      </c>
      <c r="G179" s="17">
        <f t="shared" si="5"/>
        <v>-5061.0599999999995</v>
      </c>
      <c r="K179" s="18"/>
    </row>
    <row r="180" spans="1:11" ht="15" x14ac:dyDescent="0.2">
      <c r="A180" s="31">
        <v>174</v>
      </c>
      <c r="B180" s="21" t="s">
        <v>111</v>
      </c>
      <c r="C180" s="23">
        <v>1509.3</v>
      </c>
      <c r="D180" s="34">
        <v>45716</v>
      </c>
      <c r="E180" s="20">
        <v>45713</v>
      </c>
      <c r="F180" s="16">
        <f t="shared" si="4"/>
        <v>-3</v>
      </c>
      <c r="G180" s="17">
        <f t="shared" si="5"/>
        <v>-4527.8999999999996</v>
      </c>
      <c r="K180" s="18"/>
    </row>
    <row r="181" spans="1:11" ht="15" x14ac:dyDescent="0.2">
      <c r="A181" s="31">
        <v>175</v>
      </c>
      <c r="B181" s="21" t="s">
        <v>49</v>
      </c>
      <c r="C181" s="23">
        <v>2465</v>
      </c>
      <c r="D181" s="34">
        <v>45716</v>
      </c>
      <c r="E181" s="20">
        <v>45713</v>
      </c>
      <c r="F181" s="16">
        <f t="shared" si="4"/>
        <v>-3</v>
      </c>
      <c r="G181" s="17">
        <f t="shared" si="5"/>
        <v>-7395</v>
      </c>
      <c r="K181" s="18"/>
    </row>
    <row r="182" spans="1:11" ht="15" x14ac:dyDescent="0.2">
      <c r="A182" s="31">
        <v>176</v>
      </c>
      <c r="B182" s="21" t="s">
        <v>28</v>
      </c>
      <c r="C182" s="23">
        <v>494.09</v>
      </c>
      <c r="D182" s="34">
        <v>45713</v>
      </c>
      <c r="E182" s="20">
        <v>45713</v>
      </c>
      <c r="F182" s="16">
        <f t="shared" si="4"/>
        <v>0</v>
      </c>
      <c r="G182" s="17">
        <f t="shared" si="5"/>
        <v>0</v>
      </c>
      <c r="K182" s="18"/>
    </row>
    <row r="183" spans="1:11" ht="15" x14ac:dyDescent="0.2">
      <c r="A183" s="31">
        <v>177</v>
      </c>
      <c r="B183" s="21" t="s">
        <v>67</v>
      </c>
      <c r="C183" s="23">
        <v>1320</v>
      </c>
      <c r="D183" s="34">
        <v>45716</v>
      </c>
      <c r="E183" s="20">
        <v>45714</v>
      </c>
      <c r="F183" s="16">
        <f t="shared" si="4"/>
        <v>-2</v>
      </c>
      <c r="G183" s="17">
        <f t="shared" si="5"/>
        <v>-2640</v>
      </c>
      <c r="K183" s="18"/>
    </row>
    <row r="184" spans="1:11" ht="15" x14ac:dyDescent="0.2">
      <c r="A184" s="31">
        <v>178</v>
      </c>
      <c r="B184" s="21" t="s">
        <v>74</v>
      </c>
      <c r="C184" s="23">
        <v>47957.34</v>
      </c>
      <c r="D184" s="34">
        <v>45716</v>
      </c>
      <c r="E184" s="20">
        <v>45714</v>
      </c>
      <c r="F184" s="16">
        <f t="shared" si="4"/>
        <v>-2</v>
      </c>
      <c r="G184" s="17">
        <f t="shared" si="5"/>
        <v>-95914.68</v>
      </c>
      <c r="K184" s="18"/>
    </row>
    <row r="185" spans="1:11" ht="15" x14ac:dyDescent="0.2">
      <c r="A185" s="31">
        <v>179</v>
      </c>
      <c r="B185" s="21" t="s">
        <v>77</v>
      </c>
      <c r="C185" s="23">
        <v>310</v>
      </c>
      <c r="D185" s="34">
        <v>45716</v>
      </c>
      <c r="E185" s="20">
        <v>45714</v>
      </c>
      <c r="F185" s="16">
        <f t="shared" si="4"/>
        <v>-2</v>
      </c>
      <c r="G185" s="17">
        <f t="shared" si="5"/>
        <v>-620</v>
      </c>
      <c r="K185" s="18"/>
    </row>
    <row r="186" spans="1:11" ht="15" x14ac:dyDescent="0.2">
      <c r="A186" s="31">
        <v>180</v>
      </c>
      <c r="B186" s="21" t="s">
        <v>66</v>
      </c>
      <c r="C186" s="23">
        <v>17588.59</v>
      </c>
      <c r="D186" s="34">
        <v>45716</v>
      </c>
      <c r="E186" s="20">
        <v>45714</v>
      </c>
      <c r="F186" s="16">
        <f t="shared" si="4"/>
        <v>-2</v>
      </c>
      <c r="G186" s="17">
        <f t="shared" si="5"/>
        <v>-35177.18</v>
      </c>
      <c r="K186" s="18"/>
    </row>
    <row r="187" spans="1:11" ht="15" x14ac:dyDescent="0.2">
      <c r="A187" s="31">
        <v>181</v>
      </c>
      <c r="B187" s="21" t="s">
        <v>160</v>
      </c>
      <c r="C187" s="23">
        <v>4266.66</v>
      </c>
      <c r="D187" s="34">
        <v>45716</v>
      </c>
      <c r="E187" s="20">
        <v>45714</v>
      </c>
      <c r="F187" s="16">
        <f t="shared" si="4"/>
        <v>-2</v>
      </c>
      <c r="G187" s="17">
        <f t="shared" si="5"/>
        <v>-8533.32</v>
      </c>
      <c r="K187" s="18"/>
    </row>
    <row r="188" spans="1:11" ht="15" x14ac:dyDescent="0.2">
      <c r="A188" s="31">
        <v>182</v>
      </c>
      <c r="B188" s="21" t="s">
        <v>36</v>
      </c>
      <c r="C188" s="23">
        <v>8045.7</v>
      </c>
      <c r="D188" s="34">
        <v>45716</v>
      </c>
      <c r="E188" s="20">
        <v>45714</v>
      </c>
      <c r="F188" s="16">
        <f t="shared" si="4"/>
        <v>-2</v>
      </c>
      <c r="G188" s="17">
        <f t="shared" si="5"/>
        <v>-16091.4</v>
      </c>
      <c r="K188" s="18"/>
    </row>
    <row r="189" spans="1:11" ht="15" x14ac:dyDescent="0.2">
      <c r="A189" s="31">
        <v>183</v>
      </c>
      <c r="B189" s="21" t="s">
        <v>79</v>
      </c>
      <c r="C189" s="23">
        <v>7150</v>
      </c>
      <c r="D189" s="34">
        <v>45716</v>
      </c>
      <c r="E189" s="20">
        <v>45714</v>
      </c>
      <c r="F189" s="16">
        <f t="shared" si="4"/>
        <v>-2</v>
      </c>
      <c r="G189" s="17">
        <f t="shared" si="5"/>
        <v>-14300</v>
      </c>
      <c r="K189" s="18"/>
    </row>
    <row r="190" spans="1:11" ht="15" x14ac:dyDescent="0.2">
      <c r="A190" s="31">
        <v>184</v>
      </c>
      <c r="B190" s="21" t="s">
        <v>153</v>
      </c>
      <c r="C190" s="23">
        <v>450</v>
      </c>
      <c r="D190" s="34">
        <v>45716</v>
      </c>
      <c r="E190" s="20">
        <v>45714</v>
      </c>
      <c r="F190" s="16">
        <f t="shared" si="4"/>
        <v>-2</v>
      </c>
      <c r="G190" s="17">
        <f t="shared" si="5"/>
        <v>-900</v>
      </c>
      <c r="K190" s="18"/>
    </row>
    <row r="191" spans="1:11" ht="15" x14ac:dyDescent="0.2">
      <c r="A191" s="31">
        <v>185</v>
      </c>
      <c r="B191" s="21" t="s">
        <v>46</v>
      </c>
      <c r="C191" s="23">
        <v>8617</v>
      </c>
      <c r="D191" s="34">
        <v>45716</v>
      </c>
      <c r="E191" s="20">
        <v>45714</v>
      </c>
      <c r="F191" s="16">
        <f t="shared" si="4"/>
        <v>-2</v>
      </c>
      <c r="G191" s="17">
        <f t="shared" si="5"/>
        <v>-17234</v>
      </c>
      <c r="K191" s="18"/>
    </row>
    <row r="192" spans="1:11" ht="15" x14ac:dyDescent="0.2">
      <c r="A192" s="31">
        <v>186</v>
      </c>
      <c r="B192" s="21" t="s">
        <v>125</v>
      </c>
      <c r="C192" s="23">
        <v>700</v>
      </c>
      <c r="D192" s="34">
        <v>45716</v>
      </c>
      <c r="E192" s="20">
        <v>45714</v>
      </c>
      <c r="F192" s="16">
        <f t="shared" si="4"/>
        <v>-2</v>
      </c>
      <c r="G192" s="17">
        <f t="shared" si="5"/>
        <v>-1400</v>
      </c>
      <c r="K192" s="18"/>
    </row>
    <row r="193" spans="1:11" ht="15" x14ac:dyDescent="0.2">
      <c r="A193" s="31">
        <v>187</v>
      </c>
      <c r="B193" s="21" t="s">
        <v>129</v>
      </c>
      <c r="C193" s="23">
        <v>681.6</v>
      </c>
      <c r="D193" s="34">
        <v>45688</v>
      </c>
      <c r="E193" s="20">
        <v>45714</v>
      </c>
      <c r="F193" s="16">
        <f t="shared" si="4"/>
        <v>26</v>
      </c>
      <c r="G193" s="17">
        <f t="shared" si="5"/>
        <v>17721.600000000002</v>
      </c>
      <c r="K193" s="18"/>
    </row>
    <row r="194" spans="1:11" ht="15" x14ac:dyDescent="0.2">
      <c r="A194" s="31">
        <v>188</v>
      </c>
      <c r="B194" s="21" t="s">
        <v>39</v>
      </c>
      <c r="C194" s="23">
        <v>95208.03</v>
      </c>
      <c r="D194" s="34">
        <v>45716</v>
      </c>
      <c r="E194" s="20">
        <v>45715</v>
      </c>
      <c r="F194" s="16">
        <f t="shared" si="4"/>
        <v>-1</v>
      </c>
      <c r="G194" s="17">
        <f t="shared" si="5"/>
        <v>-95208.03</v>
      </c>
      <c r="K194" s="18"/>
    </row>
    <row r="195" spans="1:11" ht="15" x14ac:dyDescent="0.2">
      <c r="A195" s="31">
        <v>189</v>
      </c>
      <c r="B195" s="21" t="s">
        <v>35</v>
      </c>
      <c r="C195" s="23">
        <v>1687.02</v>
      </c>
      <c r="D195" s="34">
        <v>45747</v>
      </c>
      <c r="E195" s="20">
        <v>45715</v>
      </c>
      <c r="F195" s="16">
        <f t="shared" si="4"/>
        <v>-32</v>
      </c>
      <c r="G195" s="17">
        <f t="shared" si="5"/>
        <v>-53984.639999999999</v>
      </c>
      <c r="K195" s="18"/>
    </row>
    <row r="196" spans="1:11" ht="15" x14ac:dyDescent="0.2">
      <c r="A196" s="31">
        <v>190</v>
      </c>
      <c r="B196" s="21" t="s">
        <v>72</v>
      </c>
      <c r="C196" s="23">
        <v>821.43</v>
      </c>
      <c r="D196" s="34">
        <v>45729</v>
      </c>
      <c r="E196" s="20">
        <v>45715</v>
      </c>
      <c r="F196" s="16">
        <f t="shared" si="4"/>
        <v>-14</v>
      </c>
      <c r="G196" s="17">
        <f t="shared" si="5"/>
        <v>-11500.019999999999</v>
      </c>
      <c r="K196" s="18"/>
    </row>
    <row r="197" spans="1:11" ht="15" x14ac:dyDescent="0.2">
      <c r="A197" s="31">
        <v>191</v>
      </c>
      <c r="B197" s="21" t="s">
        <v>99</v>
      </c>
      <c r="C197" s="23">
        <v>13976.84</v>
      </c>
      <c r="D197" s="34">
        <v>45716</v>
      </c>
      <c r="E197" s="20">
        <v>45715</v>
      </c>
      <c r="F197" s="16">
        <f t="shared" si="4"/>
        <v>-1</v>
      </c>
      <c r="G197" s="17">
        <f t="shared" si="5"/>
        <v>-13976.84</v>
      </c>
      <c r="K197" s="18"/>
    </row>
    <row r="198" spans="1:11" ht="15" x14ac:dyDescent="0.2">
      <c r="A198" s="31">
        <v>192</v>
      </c>
      <c r="B198" s="21" t="s">
        <v>66</v>
      </c>
      <c r="C198" s="23">
        <v>9991.2900000000009</v>
      </c>
      <c r="D198" s="34">
        <v>45716</v>
      </c>
      <c r="E198" s="20">
        <v>45715</v>
      </c>
      <c r="F198" s="16">
        <f t="shared" si="4"/>
        <v>-1</v>
      </c>
      <c r="G198" s="17">
        <f t="shared" si="5"/>
        <v>-9991.2900000000009</v>
      </c>
      <c r="K198" s="18"/>
    </row>
    <row r="199" spans="1:11" ht="15" x14ac:dyDescent="0.2">
      <c r="A199" s="31">
        <v>193</v>
      </c>
      <c r="B199" s="21" t="s">
        <v>47</v>
      </c>
      <c r="C199" s="23">
        <v>12740</v>
      </c>
      <c r="D199" s="34">
        <v>45716</v>
      </c>
      <c r="E199" s="20">
        <v>45715</v>
      </c>
      <c r="F199" s="16">
        <f t="shared" si="4"/>
        <v>-1</v>
      </c>
      <c r="G199" s="17">
        <f t="shared" si="5"/>
        <v>-12740</v>
      </c>
      <c r="K199" s="18"/>
    </row>
    <row r="200" spans="1:11" ht="15" x14ac:dyDescent="0.2">
      <c r="A200" s="31">
        <v>194</v>
      </c>
      <c r="B200" s="21" t="s">
        <v>60</v>
      </c>
      <c r="C200" s="23">
        <v>3742</v>
      </c>
      <c r="D200" s="34">
        <v>45687</v>
      </c>
      <c r="E200" s="20">
        <v>45715</v>
      </c>
      <c r="F200" s="16">
        <f t="shared" ref="F200:F263" si="6">E200-D200</f>
        <v>28</v>
      </c>
      <c r="G200" s="17">
        <f t="shared" ref="G200:G263" si="7">F200*C200</f>
        <v>104776</v>
      </c>
      <c r="K200" s="18"/>
    </row>
    <row r="201" spans="1:11" ht="15" x14ac:dyDescent="0.2">
      <c r="A201" s="31">
        <v>195</v>
      </c>
      <c r="B201" s="21" t="s">
        <v>142</v>
      </c>
      <c r="C201" s="23">
        <v>12646.2</v>
      </c>
      <c r="D201" s="34">
        <v>45716</v>
      </c>
      <c r="E201" s="20">
        <v>45715</v>
      </c>
      <c r="F201" s="16">
        <f t="shared" si="6"/>
        <v>-1</v>
      </c>
      <c r="G201" s="17">
        <f t="shared" si="7"/>
        <v>-12646.2</v>
      </c>
      <c r="K201" s="18"/>
    </row>
    <row r="202" spans="1:11" ht="15" x14ac:dyDescent="0.2">
      <c r="A202" s="31">
        <v>196</v>
      </c>
      <c r="B202" s="21" t="s">
        <v>1</v>
      </c>
      <c r="C202" s="23">
        <v>623.46</v>
      </c>
      <c r="D202" s="34">
        <v>45716</v>
      </c>
      <c r="E202" s="20">
        <v>45715</v>
      </c>
      <c r="F202" s="16">
        <f t="shared" si="6"/>
        <v>-1</v>
      </c>
      <c r="G202" s="17">
        <f t="shared" si="7"/>
        <v>-623.46</v>
      </c>
      <c r="K202" s="18"/>
    </row>
    <row r="203" spans="1:11" ht="15" x14ac:dyDescent="0.2">
      <c r="A203" s="31">
        <v>197</v>
      </c>
      <c r="B203" s="21" t="s">
        <v>143</v>
      </c>
      <c r="C203" s="23">
        <v>979.53</v>
      </c>
      <c r="D203" s="34">
        <v>45728</v>
      </c>
      <c r="E203" s="20">
        <v>45715</v>
      </c>
      <c r="F203" s="16">
        <f t="shared" si="6"/>
        <v>-13</v>
      </c>
      <c r="G203" s="17">
        <f t="shared" si="7"/>
        <v>-12733.89</v>
      </c>
      <c r="K203" s="18"/>
    </row>
    <row r="204" spans="1:11" ht="15" x14ac:dyDescent="0.2">
      <c r="A204" s="31">
        <v>198</v>
      </c>
      <c r="B204" s="21" t="s">
        <v>143</v>
      </c>
      <c r="C204" s="23">
        <v>2217.88</v>
      </c>
      <c r="D204" s="34">
        <v>45716</v>
      </c>
      <c r="E204" s="20">
        <v>45715</v>
      </c>
      <c r="F204" s="16">
        <f t="shared" si="6"/>
        <v>-1</v>
      </c>
      <c r="G204" s="17">
        <f t="shared" si="7"/>
        <v>-2217.88</v>
      </c>
      <c r="K204" s="18"/>
    </row>
    <row r="205" spans="1:11" ht="15" x14ac:dyDescent="0.2">
      <c r="A205" s="31">
        <v>199</v>
      </c>
      <c r="B205" s="21" t="s">
        <v>139</v>
      </c>
      <c r="C205" s="23">
        <v>2048.15</v>
      </c>
      <c r="D205" s="34">
        <v>45716</v>
      </c>
      <c r="E205" s="20">
        <v>45715</v>
      </c>
      <c r="F205" s="16">
        <f t="shared" si="6"/>
        <v>-1</v>
      </c>
      <c r="G205" s="17">
        <f t="shared" si="7"/>
        <v>-2048.15</v>
      </c>
      <c r="K205" s="18"/>
    </row>
    <row r="206" spans="1:11" ht="15" x14ac:dyDescent="0.2">
      <c r="A206" s="31">
        <v>200</v>
      </c>
      <c r="B206" s="21" t="s">
        <v>156</v>
      </c>
      <c r="C206" s="23">
        <v>6614.09</v>
      </c>
      <c r="D206" s="34">
        <v>45717</v>
      </c>
      <c r="E206" s="20">
        <v>45715</v>
      </c>
      <c r="F206" s="16">
        <f t="shared" si="6"/>
        <v>-2</v>
      </c>
      <c r="G206" s="17">
        <f t="shared" si="7"/>
        <v>-13228.18</v>
      </c>
      <c r="K206" s="18"/>
    </row>
    <row r="207" spans="1:11" ht="15" x14ac:dyDescent="0.2">
      <c r="A207" s="31">
        <v>201</v>
      </c>
      <c r="B207" s="21" t="s">
        <v>25</v>
      </c>
      <c r="C207" s="23">
        <v>116.67</v>
      </c>
      <c r="D207" s="34">
        <v>45716</v>
      </c>
      <c r="E207" s="20">
        <v>45715</v>
      </c>
      <c r="F207" s="16">
        <f t="shared" si="6"/>
        <v>-1</v>
      </c>
      <c r="G207" s="17">
        <f t="shared" si="7"/>
        <v>-116.67</v>
      </c>
      <c r="K207" s="18"/>
    </row>
    <row r="208" spans="1:11" ht="15" x14ac:dyDescent="0.2">
      <c r="A208" s="31">
        <v>202</v>
      </c>
      <c r="B208" s="21" t="s">
        <v>25</v>
      </c>
      <c r="C208" s="23">
        <v>1597.8</v>
      </c>
      <c r="D208" s="34">
        <v>45747</v>
      </c>
      <c r="E208" s="20">
        <v>45715</v>
      </c>
      <c r="F208" s="16">
        <f t="shared" si="6"/>
        <v>-32</v>
      </c>
      <c r="G208" s="17">
        <f t="shared" si="7"/>
        <v>-51129.599999999999</v>
      </c>
      <c r="K208" s="18"/>
    </row>
    <row r="209" spans="1:11" ht="15" x14ac:dyDescent="0.2">
      <c r="A209" s="31">
        <v>203</v>
      </c>
      <c r="B209" s="21" t="s">
        <v>95</v>
      </c>
      <c r="C209" s="23">
        <v>100</v>
      </c>
      <c r="D209" s="34">
        <v>45702</v>
      </c>
      <c r="E209" s="20">
        <v>45715</v>
      </c>
      <c r="F209" s="16">
        <f t="shared" si="6"/>
        <v>13</v>
      </c>
      <c r="G209" s="17">
        <f t="shared" si="7"/>
        <v>1300</v>
      </c>
      <c r="K209" s="18"/>
    </row>
    <row r="210" spans="1:11" ht="15" x14ac:dyDescent="0.2">
      <c r="A210" s="31">
        <v>204</v>
      </c>
      <c r="B210" s="21" t="s">
        <v>32</v>
      </c>
      <c r="C210" s="23">
        <v>189.2</v>
      </c>
      <c r="D210" s="34">
        <v>45688</v>
      </c>
      <c r="E210" s="20">
        <v>45715</v>
      </c>
      <c r="F210" s="16">
        <f t="shared" si="6"/>
        <v>27</v>
      </c>
      <c r="G210" s="17">
        <f t="shared" si="7"/>
        <v>5108.3999999999996</v>
      </c>
      <c r="K210" s="18"/>
    </row>
    <row r="211" spans="1:11" ht="15" x14ac:dyDescent="0.2">
      <c r="A211" s="31">
        <v>205</v>
      </c>
      <c r="B211" s="21" t="s">
        <v>32</v>
      </c>
      <c r="C211" s="23">
        <v>570.5</v>
      </c>
      <c r="D211" s="34">
        <v>45747</v>
      </c>
      <c r="E211" s="20">
        <v>45715</v>
      </c>
      <c r="F211" s="16">
        <f t="shared" si="6"/>
        <v>-32</v>
      </c>
      <c r="G211" s="17">
        <f t="shared" si="7"/>
        <v>-18256</v>
      </c>
      <c r="K211" s="18"/>
    </row>
    <row r="212" spans="1:11" ht="15" x14ac:dyDescent="0.2">
      <c r="A212" s="31">
        <v>206</v>
      </c>
      <c r="B212" s="21" t="s">
        <v>47</v>
      </c>
      <c r="C212" s="23">
        <v>5455</v>
      </c>
      <c r="D212" s="34">
        <v>45716</v>
      </c>
      <c r="E212" s="20">
        <v>45716</v>
      </c>
      <c r="F212" s="16">
        <f t="shared" si="6"/>
        <v>0</v>
      </c>
      <c r="G212" s="17">
        <f t="shared" si="7"/>
        <v>0</v>
      </c>
      <c r="K212" s="18"/>
    </row>
    <row r="213" spans="1:11" ht="15" x14ac:dyDescent="0.2">
      <c r="A213" s="31">
        <v>207</v>
      </c>
      <c r="B213" s="21" t="s">
        <v>74</v>
      </c>
      <c r="C213" s="23">
        <v>24302.1</v>
      </c>
      <c r="D213" s="34">
        <v>45716</v>
      </c>
      <c r="E213" s="20">
        <v>45716</v>
      </c>
      <c r="F213" s="16">
        <f t="shared" si="6"/>
        <v>0</v>
      </c>
      <c r="G213" s="17">
        <f t="shared" si="7"/>
        <v>0</v>
      </c>
      <c r="K213" s="18"/>
    </row>
    <row r="214" spans="1:11" ht="15" x14ac:dyDescent="0.2">
      <c r="A214" s="31">
        <v>208</v>
      </c>
      <c r="B214" s="21" t="s">
        <v>35</v>
      </c>
      <c r="C214" s="23">
        <v>13591.4</v>
      </c>
      <c r="D214" s="34">
        <v>45716</v>
      </c>
      <c r="E214" s="20">
        <v>45716</v>
      </c>
      <c r="F214" s="16">
        <f t="shared" si="6"/>
        <v>0</v>
      </c>
      <c r="G214" s="17">
        <f t="shared" si="7"/>
        <v>0</v>
      </c>
      <c r="K214" s="18"/>
    </row>
    <row r="215" spans="1:11" ht="15" x14ac:dyDescent="0.2">
      <c r="A215" s="31">
        <v>209</v>
      </c>
      <c r="B215" s="21" t="s">
        <v>127</v>
      </c>
      <c r="C215" s="23">
        <v>650</v>
      </c>
      <c r="D215" s="34">
        <v>45716</v>
      </c>
      <c r="E215" s="20">
        <v>45716</v>
      </c>
      <c r="F215" s="16">
        <f t="shared" si="6"/>
        <v>0</v>
      </c>
      <c r="G215" s="17">
        <f t="shared" si="7"/>
        <v>0</v>
      </c>
      <c r="K215" s="18"/>
    </row>
    <row r="216" spans="1:11" ht="15" x14ac:dyDescent="0.2">
      <c r="A216" s="31">
        <v>210</v>
      </c>
      <c r="B216" s="21"/>
      <c r="C216" s="23">
        <v>68.7</v>
      </c>
      <c r="D216" s="34">
        <v>45716</v>
      </c>
      <c r="E216" s="20">
        <v>45716</v>
      </c>
      <c r="F216" s="16">
        <f t="shared" si="6"/>
        <v>0</v>
      </c>
      <c r="G216" s="17">
        <f t="shared" si="7"/>
        <v>0</v>
      </c>
      <c r="K216" s="18"/>
    </row>
    <row r="217" spans="1:11" ht="15" x14ac:dyDescent="0.2">
      <c r="A217" s="31">
        <v>211</v>
      </c>
      <c r="B217" s="21" t="s">
        <v>75</v>
      </c>
      <c r="C217" s="23">
        <v>6000</v>
      </c>
      <c r="D217" s="34">
        <v>45721</v>
      </c>
      <c r="E217" s="20">
        <v>45719</v>
      </c>
      <c r="F217" s="16">
        <f t="shared" si="6"/>
        <v>-2</v>
      </c>
      <c r="G217" s="17">
        <f t="shared" si="7"/>
        <v>-12000</v>
      </c>
      <c r="K217" s="18"/>
    </row>
    <row r="218" spans="1:11" ht="15" x14ac:dyDescent="0.2">
      <c r="A218" s="31">
        <v>212</v>
      </c>
      <c r="B218" s="21" t="s">
        <v>20</v>
      </c>
      <c r="C218" s="23">
        <v>215.74</v>
      </c>
      <c r="D218" s="34">
        <v>45716</v>
      </c>
      <c r="E218" s="20">
        <v>45720</v>
      </c>
      <c r="F218" s="16">
        <f t="shared" si="6"/>
        <v>4</v>
      </c>
      <c r="G218" s="17">
        <f t="shared" si="7"/>
        <v>862.96</v>
      </c>
      <c r="K218" s="18"/>
    </row>
    <row r="219" spans="1:11" ht="15" x14ac:dyDescent="0.2">
      <c r="A219" s="31">
        <v>213</v>
      </c>
      <c r="B219" s="21" t="s">
        <v>14</v>
      </c>
      <c r="C219" s="23">
        <v>1653.27</v>
      </c>
      <c r="D219" s="34">
        <v>45724</v>
      </c>
      <c r="E219" s="20">
        <v>45720</v>
      </c>
      <c r="F219" s="16">
        <f t="shared" si="6"/>
        <v>-4</v>
      </c>
      <c r="G219" s="17">
        <f t="shared" si="7"/>
        <v>-6613.08</v>
      </c>
      <c r="K219" s="18"/>
    </row>
    <row r="220" spans="1:11" ht="15" x14ac:dyDescent="0.2">
      <c r="A220" s="31">
        <v>214</v>
      </c>
      <c r="B220" s="21" t="s">
        <v>110</v>
      </c>
      <c r="C220" s="23">
        <v>126.26</v>
      </c>
      <c r="D220" s="34">
        <v>45676</v>
      </c>
      <c r="E220" s="20">
        <v>45721</v>
      </c>
      <c r="F220" s="16">
        <f t="shared" si="6"/>
        <v>45</v>
      </c>
      <c r="G220" s="17">
        <f t="shared" si="7"/>
        <v>5681.7</v>
      </c>
      <c r="K220" s="18"/>
    </row>
    <row r="221" spans="1:11" ht="15" x14ac:dyDescent="0.2">
      <c r="A221" s="31">
        <v>215</v>
      </c>
      <c r="B221" s="21" t="s">
        <v>159</v>
      </c>
      <c r="C221" s="23">
        <v>2610</v>
      </c>
      <c r="D221" s="34">
        <v>45664</v>
      </c>
      <c r="E221" s="20">
        <v>45721</v>
      </c>
      <c r="F221" s="16">
        <f t="shared" si="6"/>
        <v>57</v>
      </c>
      <c r="G221" s="17">
        <f t="shared" si="7"/>
        <v>148770</v>
      </c>
      <c r="K221" s="18"/>
    </row>
    <row r="222" spans="1:11" ht="15" x14ac:dyDescent="0.2">
      <c r="A222" s="31">
        <v>216</v>
      </c>
      <c r="B222" s="21" t="s">
        <v>15</v>
      </c>
      <c r="C222" s="23">
        <v>260</v>
      </c>
      <c r="D222" s="34">
        <v>45709</v>
      </c>
      <c r="E222" s="20">
        <v>45722</v>
      </c>
      <c r="F222" s="16">
        <f t="shared" si="6"/>
        <v>13</v>
      </c>
      <c r="G222" s="17">
        <f t="shared" si="7"/>
        <v>3380</v>
      </c>
      <c r="K222" s="18"/>
    </row>
    <row r="223" spans="1:11" ht="15" x14ac:dyDescent="0.2">
      <c r="A223" s="31">
        <v>217</v>
      </c>
      <c r="B223" s="21" t="s">
        <v>15</v>
      </c>
      <c r="C223" s="23">
        <v>300</v>
      </c>
      <c r="D223" s="34">
        <v>45719</v>
      </c>
      <c r="E223" s="20">
        <v>45722</v>
      </c>
      <c r="F223" s="16">
        <f t="shared" si="6"/>
        <v>3</v>
      </c>
      <c r="G223" s="17">
        <f t="shared" si="7"/>
        <v>900</v>
      </c>
      <c r="K223" s="18"/>
    </row>
    <row r="224" spans="1:11" ht="15" x14ac:dyDescent="0.2">
      <c r="A224" s="31">
        <v>218</v>
      </c>
      <c r="B224" s="21" t="s">
        <v>85</v>
      </c>
      <c r="C224" s="23">
        <v>538.53</v>
      </c>
      <c r="D224" s="34">
        <v>45709</v>
      </c>
      <c r="E224" s="20">
        <v>45722</v>
      </c>
      <c r="F224" s="16">
        <f t="shared" si="6"/>
        <v>13</v>
      </c>
      <c r="G224" s="17">
        <f t="shared" si="7"/>
        <v>7000.8899999999994</v>
      </c>
      <c r="K224" s="18"/>
    </row>
    <row r="225" spans="1:11" ht="15" x14ac:dyDescent="0.2">
      <c r="A225" s="31">
        <v>219</v>
      </c>
      <c r="B225" s="21" t="s">
        <v>156</v>
      </c>
      <c r="C225" s="23">
        <v>9182.64</v>
      </c>
      <c r="D225" s="34">
        <v>45729</v>
      </c>
      <c r="E225" s="20">
        <v>45722</v>
      </c>
      <c r="F225" s="16">
        <f t="shared" si="6"/>
        <v>-7</v>
      </c>
      <c r="G225" s="17">
        <f t="shared" si="7"/>
        <v>-64278.479999999996</v>
      </c>
      <c r="K225" s="18"/>
    </row>
    <row r="226" spans="1:11" ht="15" x14ac:dyDescent="0.2">
      <c r="A226" s="31">
        <v>220</v>
      </c>
      <c r="B226" s="21" t="s">
        <v>44</v>
      </c>
      <c r="C226" s="23">
        <v>4050</v>
      </c>
      <c r="D226" s="34">
        <v>45704</v>
      </c>
      <c r="E226" s="20">
        <v>45722</v>
      </c>
      <c r="F226" s="16">
        <f t="shared" si="6"/>
        <v>18</v>
      </c>
      <c r="G226" s="17">
        <f t="shared" si="7"/>
        <v>72900</v>
      </c>
      <c r="K226" s="18"/>
    </row>
    <row r="227" spans="1:11" ht="15" x14ac:dyDescent="0.2">
      <c r="A227" s="31">
        <v>221</v>
      </c>
      <c r="B227" s="21" t="s">
        <v>90</v>
      </c>
      <c r="C227" s="23">
        <v>220</v>
      </c>
      <c r="D227" s="34">
        <v>45709</v>
      </c>
      <c r="E227" s="20">
        <v>45722</v>
      </c>
      <c r="F227" s="16">
        <f t="shared" si="6"/>
        <v>13</v>
      </c>
      <c r="G227" s="17">
        <f t="shared" si="7"/>
        <v>2860</v>
      </c>
      <c r="K227" s="18"/>
    </row>
    <row r="228" spans="1:11" ht="15" x14ac:dyDescent="0.2">
      <c r="A228" s="31">
        <v>222</v>
      </c>
      <c r="B228" s="21" t="s">
        <v>158</v>
      </c>
      <c r="C228" s="23">
        <v>1347.83</v>
      </c>
      <c r="D228" s="34">
        <v>45722</v>
      </c>
      <c r="E228" s="20">
        <v>45722</v>
      </c>
      <c r="F228" s="16">
        <f t="shared" si="6"/>
        <v>0</v>
      </c>
      <c r="G228" s="17">
        <f t="shared" si="7"/>
        <v>0</v>
      </c>
      <c r="K228" s="18"/>
    </row>
    <row r="229" spans="1:11" ht="15" x14ac:dyDescent="0.2">
      <c r="A229" s="31">
        <v>223</v>
      </c>
      <c r="B229" s="21" t="s">
        <v>42</v>
      </c>
      <c r="C229" s="23">
        <v>1103.22</v>
      </c>
      <c r="D229" s="34">
        <v>45729</v>
      </c>
      <c r="E229" s="20">
        <v>45723</v>
      </c>
      <c r="F229" s="16">
        <f t="shared" si="6"/>
        <v>-6</v>
      </c>
      <c r="G229" s="17">
        <f t="shared" si="7"/>
        <v>-6619.32</v>
      </c>
      <c r="K229" s="18"/>
    </row>
    <row r="230" spans="1:11" ht="15" x14ac:dyDescent="0.2">
      <c r="A230" s="31">
        <v>224</v>
      </c>
      <c r="B230" s="21" t="s">
        <v>42</v>
      </c>
      <c r="C230" s="23">
        <v>1166.6600000000001</v>
      </c>
      <c r="D230" s="34">
        <v>45727</v>
      </c>
      <c r="E230" s="20">
        <v>45723</v>
      </c>
      <c r="F230" s="16">
        <f t="shared" si="6"/>
        <v>-4</v>
      </c>
      <c r="G230" s="17">
        <f t="shared" si="7"/>
        <v>-4666.6400000000003</v>
      </c>
      <c r="K230" s="18"/>
    </row>
    <row r="231" spans="1:11" ht="15" x14ac:dyDescent="0.2">
      <c r="A231" s="31">
        <v>225</v>
      </c>
      <c r="B231" s="21" t="s">
        <v>147</v>
      </c>
      <c r="C231" s="23">
        <v>210</v>
      </c>
      <c r="D231" s="34">
        <v>45670</v>
      </c>
      <c r="E231" s="20">
        <v>45723</v>
      </c>
      <c r="F231" s="16">
        <f t="shared" si="6"/>
        <v>53</v>
      </c>
      <c r="G231" s="17">
        <f t="shared" si="7"/>
        <v>11130</v>
      </c>
      <c r="K231" s="18"/>
    </row>
    <row r="232" spans="1:11" ht="15" x14ac:dyDescent="0.2">
      <c r="A232" s="31">
        <v>226</v>
      </c>
      <c r="B232" s="21" t="s">
        <v>42</v>
      </c>
      <c r="C232" s="23">
        <v>42.96</v>
      </c>
      <c r="D232" s="34">
        <v>45733</v>
      </c>
      <c r="E232" s="20">
        <v>45728</v>
      </c>
      <c r="F232" s="16">
        <f t="shared" si="6"/>
        <v>-5</v>
      </c>
      <c r="G232" s="17">
        <f t="shared" si="7"/>
        <v>-214.8</v>
      </c>
      <c r="K232" s="18"/>
    </row>
    <row r="233" spans="1:11" ht="15" x14ac:dyDescent="0.2">
      <c r="A233" s="31">
        <v>227</v>
      </c>
      <c r="B233" s="21" t="s">
        <v>18</v>
      </c>
      <c r="C233" s="23">
        <v>5346.13</v>
      </c>
      <c r="D233" s="34">
        <v>45716</v>
      </c>
      <c r="E233" s="20">
        <v>45728</v>
      </c>
      <c r="F233" s="16">
        <f t="shared" si="6"/>
        <v>12</v>
      </c>
      <c r="G233" s="17">
        <f t="shared" si="7"/>
        <v>64153.56</v>
      </c>
      <c r="K233" s="18"/>
    </row>
    <row r="234" spans="1:11" ht="15" x14ac:dyDescent="0.2">
      <c r="A234" s="31">
        <v>228</v>
      </c>
      <c r="B234" s="21" t="s">
        <v>50</v>
      </c>
      <c r="C234" s="23">
        <v>493.2</v>
      </c>
      <c r="D234" s="34">
        <v>45716</v>
      </c>
      <c r="E234" s="20">
        <v>45728</v>
      </c>
      <c r="F234" s="16">
        <f t="shared" si="6"/>
        <v>12</v>
      </c>
      <c r="G234" s="17">
        <f t="shared" si="7"/>
        <v>5918.4</v>
      </c>
      <c r="K234" s="18"/>
    </row>
    <row r="235" spans="1:11" ht="15" x14ac:dyDescent="0.2">
      <c r="A235" s="31">
        <v>229</v>
      </c>
      <c r="B235" s="21" t="s">
        <v>21</v>
      </c>
      <c r="C235" s="23">
        <v>170.97</v>
      </c>
      <c r="D235" s="34">
        <v>45719</v>
      </c>
      <c r="E235" s="20">
        <v>45729</v>
      </c>
      <c r="F235" s="16">
        <f t="shared" si="6"/>
        <v>10</v>
      </c>
      <c r="G235" s="17">
        <f t="shared" si="7"/>
        <v>1709.7</v>
      </c>
      <c r="K235" s="18"/>
    </row>
    <row r="236" spans="1:11" ht="15" x14ac:dyDescent="0.2">
      <c r="A236" s="31">
        <v>230</v>
      </c>
      <c r="B236" s="21" t="s">
        <v>156</v>
      </c>
      <c r="C236" s="23">
        <v>7895.09</v>
      </c>
      <c r="D236" s="34">
        <v>45732</v>
      </c>
      <c r="E236" s="20">
        <v>45729</v>
      </c>
      <c r="F236" s="16">
        <f t="shared" si="6"/>
        <v>-3</v>
      </c>
      <c r="G236" s="17">
        <f t="shared" si="7"/>
        <v>-23685.27</v>
      </c>
      <c r="K236" s="18"/>
    </row>
    <row r="237" spans="1:11" ht="15" x14ac:dyDescent="0.2">
      <c r="A237" s="31">
        <v>231</v>
      </c>
      <c r="B237" s="21" t="s">
        <v>153</v>
      </c>
      <c r="C237" s="23">
        <v>40</v>
      </c>
      <c r="D237" s="34">
        <v>45716</v>
      </c>
      <c r="E237" s="20">
        <v>45729</v>
      </c>
      <c r="F237" s="16">
        <f t="shared" si="6"/>
        <v>13</v>
      </c>
      <c r="G237" s="17">
        <f t="shared" si="7"/>
        <v>520</v>
      </c>
      <c r="K237" s="18"/>
    </row>
    <row r="238" spans="1:11" ht="15" x14ac:dyDescent="0.2">
      <c r="A238" s="31">
        <v>232</v>
      </c>
      <c r="B238" s="21" t="s">
        <v>14</v>
      </c>
      <c r="C238" s="23">
        <v>39.01</v>
      </c>
      <c r="D238" s="34">
        <v>45738</v>
      </c>
      <c r="E238" s="20">
        <v>45730</v>
      </c>
      <c r="F238" s="16">
        <f t="shared" si="6"/>
        <v>-8</v>
      </c>
      <c r="G238" s="17">
        <f t="shared" si="7"/>
        <v>-312.08</v>
      </c>
      <c r="K238" s="18"/>
    </row>
    <row r="239" spans="1:11" ht="15" x14ac:dyDescent="0.2">
      <c r="A239" s="31">
        <v>233</v>
      </c>
      <c r="B239" s="21" t="s">
        <v>164</v>
      </c>
      <c r="C239" s="23">
        <v>7003.35</v>
      </c>
      <c r="D239" s="34">
        <v>45719</v>
      </c>
      <c r="E239" s="20">
        <v>45730</v>
      </c>
      <c r="F239" s="16">
        <f t="shared" si="6"/>
        <v>11</v>
      </c>
      <c r="G239" s="17">
        <f t="shared" si="7"/>
        <v>77036.850000000006</v>
      </c>
      <c r="K239" s="18"/>
    </row>
    <row r="240" spans="1:11" ht="15" x14ac:dyDescent="0.2">
      <c r="A240" s="31">
        <v>234</v>
      </c>
      <c r="B240" s="21" t="s">
        <v>107</v>
      </c>
      <c r="C240" s="23">
        <v>237.68</v>
      </c>
      <c r="D240" s="34">
        <v>45621</v>
      </c>
      <c r="E240" s="20">
        <v>45730</v>
      </c>
      <c r="F240" s="16">
        <f t="shared" si="6"/>
        <v>109</v>
      </c>
      <c r="G240" s="17">
        <f t="shared" si="7"/>
        <v>25907.119999999999</v>
      </c>
      <c r="K240" s="18"/>
    </row>
    <row r="241" spans="1:11" ht="15" x14ac:dyDescent="0.2">
      <c r="A241" s="31">
        <v>235</v>
      </c>
      <c r="B241" s="21" t="s">
        <v>107</v>
      </c>
      <c r="C241" s="23">
        <v>508.45</v>
      </c>
      <c r="D241" s="34">
        <v>45651</v>
      </c>
      <c r="E241" s="20">
        <v>45730</v>
      </c>
      <c r="F241" s="16">
        <f t="shared" si="6"/>
        <v>79</v>
      </c>
      <c r="G241" s="17">
        <f t="shared" si="7"/>
        <v>40167.549999999996</v>
      </c>
      <c r="K241" s="18"/>
    </row>
    <row r="242" spans="1:11" ht="15" x14ac:dyDescent="0.2">
      <c r="A242" s="31">
        <v>236</v>
      </c>
      <c r="B242" s="21" t="s">
        <v>107</v>
      </c>
      <c r="C242" s="23">
        <v>102.45</v>
      </c>
      <c r="D242" s="34">
        <v>45697</v>
      </c>
      <c r="E242" s="20">
        <v>45730</v>
      </c>
      <c r="F242" s="16">
        <f t="shared" si="6"/>
        <v>33</v>
      </c>
      <c r="G242" s="17">
        <f t="shared" si="7"/>
        <v>3380.85</v>
      </c>
      <c r="K242" s="18"/>
    </row>
    <row r="243" spans="1:11" ht="15" x14ac:dyDescent="0.2">
      <c r="A243" s="31">
        <v>237</v>
      </c>
      <c r="B243" s="21" t="s">
        <v>43</v>
      </c>
      <c r="C243" s="23">
        <v>540</v>
      </c>
      <c r="D243" s="34">
        <v>45737</v>
      </c>
      <c r="E243" s="20">
        <v>45734</v>
      </c>
      <c r="F243" s="16">
        <f t="shared" si="6"/>
        <v>-3</v>
      </c>
      <c r="G243" s="17">
        <f t="shared" si="7"/>
        <v>-1620</v>
      </c>
      <c r="K243" s="18"/>
    </row>
    <row r="244" spans="1:11" ht="15" x14ac:dyDescent="0.2">
      <c r="A244" s="31">
        <v>238</v>
      </c>
      <c r="B244" s="21" t="s">
        <v>52</v>
      </c>
      <c r="C244" s="23">
        <v>1190.03</v>
      </c>
      <c r="D244" s="34">
        <v>45711</v>
      </c>
      <c r="E244" s="20">
        <v>45734</v>
      </c>
      <c r="F244" s="16">
        <f t="shared" si="6"/>
        <v>23</v>
      </c>
      <c r="G244" s="17">
        <f t="shared" si="7"/>
        <v>27370.69</v>
      </c>
      <c r="K244" s="18"/>
    </row>
    <row r="245" spans="1:11" ht="15" x14ac:dyDescent="0.2">
      <c r="A245" s="31">
        <v>239</v>
      </c>
      <c r="B245" s="21" t="s">
        <v>49</v>
      </c>
      <c r="C245" s="23">
        <v>702</v>
      </c>
      <c r="D245" s="34">
        <v>45723</v>
      </c>
      <c r="E245" s="20">
        <v>45735</v>
      </c>
      <c r="F245" s="16">
        <f t="shared" si="6"/>
        <v>12</v>
      </c>
      <c r="G245" s="17">
        <f t="shared" si="7"/>
        <v>8424</v>
      </c>
      <c r="K245" s="18"/>
    </row>
    <row r="246" spans="1:11" ht="15" x14ac:dyDescent="0.2">
      <c r="A246" s="31">
        <v>240</v>
      </c>
      <c r="B246" s="21" t="s">
        <v>62</v>
      </c>
      <c r="C246" s="23">
        <v>800</v>
      </c>
      <c r="D246" s="34">
        <v>45737</v>
      </c>
      <c r="E246" s="20">
        <v>45735</v>
      </c>
      <c r="F246" s="16">
        <f t="shared" si="6"/>
        <v>-2</v>
      </c>
      <c r="G246" s="17">
        <f t="shared" si="7"/>
        <v>-1600</v>
      </c>
      <c r="K246" s="18"/>
    </row>
    <row r="247" spans="1:11" ht="15" x14ac:dyDescent="0.2">
      <c r="A247" s="31">
        <v>241</v>
      </c>
      <c r="B247" s="21" t="s">
        <v>156</v>
      </c>
      <c r="C247" s="23">
        <v>6699.96</v>
      </c>
      <c r="D247" s="34">
        <v>45737</v>
      </c>
      <c r="E247" s="20">
        <v>45735</v>
      </c>
      <c r="F247" s="16">
        <f t="shared" si="6"/>
        <v>-2</v>
      </c>
      <c r="G247" s="17">
        <f t="shared" si="7"/>
        <v>-13399.92</v>
      </c>
      <c r="K247" s="18"/>
    </row>
    <row r="248" spans="1:11" ht="15" x14ac:dyDescent="0.2">
      <c r="A248" s="31">
        <v>242</v>
      </c>
      <c r="B248" s="21" t="s">
        <v>28</v>
      </c>
      <c r="C248" s="23">
        <v>2888.23</v>
      </c>
      <c r="D248" s="34">
        <v>45740</v>
      </c>
      <c r="E248" s="20">
        <v>45736</v>
      </c>
      <c r="F248" s="16">
        <f t="shared" si="6"/>
        <v>-4</v>
      </c>
      <c r="G248" s="17">
        <f t="shared" si="7"/>
        <v>-11552.92</v>
      </c>
      <c r="K248" s="18"/>
    </row>
    <row r="249" spans="1:11" ht="15" x14ac:dyDescent="0.2">
      <c r="A249" s="31">
        <v>243</v>
      </c>
      <c r="B249" s="21" t="s">
        <v>145</v>
      </c>
      <c r="C249" s="23">
        <v>1904.74</v>
      </c>
      <c r="D249" s="34">
        <v>45741</v>
      </c>
      <c r="E249" s="20">
        <v>45736</v>
      </c>
      <c r="F249" s="16">
        <f t="shared" si="6"/>
        <v>-5</v>
      </c>
      <c r="G249" s="17">
        <f t="shared" si="7"/>
        <v>-9523.7000000000007</v>
      </c>
      <c r="K249" s="18"/>
    </row>
    <row r="250" spans="1:11" ht="15" x14ac:dyDescent="0.2">
      <c r="A250" s="31">
        <v>244</v>
      </c>
      <c r="B250" s="21" t="s">
        <v>130</v>
      </c>
      <c r="C250" s="23">
        <v>325</v>
      </c>
      <c r="D250" s="34">
        <v>45748</v>
      </c>
      <c r="E250" s="20">
        <v>45736</v>
      </c>
      <c r="F250" s="16">
        <f t="shared" si="6"/>
        <v>-12</v>
      </c>
      <c r="G250" s="17">
        <f t="shared" si="7"/>
        <v>-3900</v>
      </c>
      <c r="K250" s="18"/>
    </row>
    <row r="251" spans="1:11" ht="15" x14ac:dyDescent="0.2">
      <c r="A251" s="31">
        <v>245</v>
      </c>
      <c r="B251" s="21" t="s">
        <v>2</v>
      </c>
      <c r="C251" s="23">
        <v>237.17</v>
      </c>
      <c r="D251" s="34">
        <v>45722</v>
      </c>
      <c r="E251" s="20">
        <v>45736</v>
      </c>
      <c r="F251" s="16">
        <f t="shared" si="6"/>
        <v>14</v>
      </c>
      <c r="G251" s="17">
        <f t="shared" si="7"/>
        <v>3320.3799999999997</v>
      </c>
      <c r="K251" s="18"/>
    </row>
    <row r="252" spans="1:11" ht="15" x14ac:dyDescent="0.2">
      <c r="A252" s="31">
        <v>246</v>
      </c>
      <c r="B252" s="21" t="s">
        <v>89</v>
      </c>
      <c r="C252" s="23">
        <v>600</v>
      </c>
      <c r="D252" s="34">
        <v>45716</v>
      </c>
      <c r="E252" s="20">
        <v>45736</v>
      </c>
      <c r="F252" s="16">
        <f t="shared" si="6"/>
        <v>20</v>
      </c>
      <c r="G252" s="17">
        <f t="shared" si="7"/>
        <v>12000</v>
      </c>
      <c r="K252" s="18"/>
    </row>
    <row r="253" spans="1:11" ht="15" x14ac:dyDescent="0.2">
      <c r="A253" s="31">
        <v>247</v>
      </c>
      <c r="B253" s="21" t="s">
        <v>92</v>
      </c>
      <c r="C253" s="23">
        <v>1486.78</v>
      </c>
      <c r="D253" s="34">
        <v>45734</v>
      </c>
      <c r="E253" s="20">
        <v>45736</v>
      </c>
      <c r="F253" s="16">
        <f t="shared" si="6"/>
        <v>2</v>
      </c>
      <c r="G253" s="17">
        <f t="shared" si="7"/>
        <v>2973.56</v>
      </c>
      <c r="K253" s="18"/>
    </row>
    <row r="254" spans="1:11" ht="15" x14ac:dyDescent="0.2">
      <c r="A254" s="31">
        <v>248</v>
      </c>
      <c r="B254" s="21" t="s">
        <v>28</v>
      </c>
      <c r="C254" s="23">
        <v>622.36</v>
      </c>
      <c r="D254" s="34">
        <v>45743</v>
      </c>
      <c r="E254" s="20">
        <v>45737</v>
      </c>
      <c r="F254" s="16">
        <f t="shared" si="6"/>
        <v>-6</v>
      </c>
      <c r="G254" s="17">
        <f t="shared" si="7"/>
        <v>-3734.16</v>
      </c>
      <c r="K254" s="18"/>
    </row>
    <row r="255" spans="1:11" ht="15" x14ac:dyDescent="0.2">
      <c r="A255" s="31">
        <v>249</v>
      </c>
      <c r="B255" s="21" t="s">
        <v>102</v>
      </c>
      <c r="C255" s="23">
        <v>1411.72</v>
      </c>
      <c r="D255" s="34">
        <v>45740</v>
      </c>
      <c r="E255" s="20">
        <v>45737</v>
      </c>
      <c r="F255" s="16">
        <f t="shared" si="6"/>
        <v>-3</v>
      </c>
      <c r="G255" s="17">
        <f t="shared" si="7"/>
        <v>-4235.16</v>
      </c>
      <c r="K255" s="18"/>
    </row>
    <row r="256" spans="1:11" ht="15" x14ac:dyDescent="0.2">
      <c r="A256" s="31">
        <v>250</v>
      </c>
      <c r="B256" s="21" t="s">
        <v>102</v>
      </c>
      <c r="C256" s="23">
        <v>1874.6</v>
      </c>
      <c r="D256" s="34">
        <v>45747</v>
      </c>
      <c r="E256" s="20">
        <v>45737</v>
      </c>
      <c r="F256" s="16">
        <f t="shared" si="6"/>
        <v>-10</v>
      </c>
      <c r="G256" s="17">
        <f t="shared" si="7"/>
        <v>-18746</v>
      </c>
      <c r="K256" s="18"/>
    </row>
    <row r="257" spans="1:11" ht="15" x14ac:dyDescent="0.2">
      <c r="A257" s="31">
        <v>251</v>
      </c>
      <c r="B257" s="21" t="s">
        <v>36</v>
      </c>
      <c r="C257" s="23">
        <v>415</v>
      </c>
      <c r="D257" s="34">
        <v>45716</v>
      </c>
      <c r="E257" s="20">
        <v>45737</v>
      </c>
      <c r="F257" s="16">
        <f t="shared" si="6"/>
        <v>21</v>
      </c>
      <c r="G257" s="17">
        <f t="shared" si="7"/>
        <v>8715</v>
      </c>
      <c r="K257" s="18"/>
    </row>
    <row r="258" spans="1:11" ht="15" x14ac:dyDescent="0.2">
      <c r="A258" s="31">
        <v>252</v>
      </c>
      <c r="B258" s="21" t="s">
        <v>66</v>
      </c>
      <c r="C258" s="23">
        <v>3000</v>
      </c>
      <c r="D258" s="34">
        <v>45747</v>
      </c>
      <c r="E258" s="20">
        <v>45740</v>
      </c>
      <c r="F258" s="16">
        <f t="shared" si="6"/>
        <v>-7</v>
      </c>
      <c r="G258" s="17">
        <f t="shared" si="7"/>
        <v>-21000</v>
      </c>
      <c r="K258" s="18"/>
    </row>
    <row r="259" spans="1:11" ht="15" x14ac:dyDescent="0.2">
      <c r="A259" s="31">
        <v>253</v>
      </c>
      <c r="B259" s="21" t="s">
        <v>47</v>
      </c>
      <c r="C259" s="23">
        <v>16900</v>
      </c>
      <c r="D259" s="34">
        <v>45747</v>
      </c>
      <c r="E259" s="20">
        <v>45740</v>
      </c>
      <c r="F259" s="16">
        <f t="shared" si="6"/>
        <v>-7</v>
      </c>
      <c r="G259" s="17">
        <f t="shared" si="7"/>
        <v>-118300</v>
      </c>
      <c r="K259" s="18"/>
    </row>
    <row r="260" spans="1:11" ht="15" x14ac:dyDescent="0.2">
      <c r="A260" s="31">
        <v>254</v>
      </c>
      <c r="B260" s="21" t="s">
        <v>74</v>
      </c>
      <c r="C260" s="23">
        <v>2140</v>
      </c>
      <c r="D260" s="34">
        <v>45747</v>
      </c>
      <c r="E260" s="20">
        <v>45740</v>
      </c>
      <c r="F260" s="16">
        <f t="shared" si="6"/>
        <v>-7</v>
      </c>
      <c r="G260" s="17">
        <f t="shared" si="7"/>
        <v>-14980</v>
      </c>
      <c r="K260" s="18"/>
    </row>
    <row r="261" spans="1:11" ht="15" x14ac:dyDescent="0.2">
      <c r="A261" s="31">
        <v>255</v>
      </c>
      <c r="B261" s="21" t="s">
        <v>38</v>
      </c>
      <c r="C261" s="23">
        <v>240</v>
      </c>
      <c r="D261" s="34">
        <v>45747</v>
      </c>
      <c r="E261" s="20">
        <v>45740</v>
      </c>
      <c r="F261" s="16">
        <f t="shared" si="6"/>
        <v>-7</v>
      </c>
      <c r="G261" s="17">
        <f t="shared" si="7"/>
        <v>-1680</v>
      </c>
      <c r="K261" s="18"/>
    </row>
    <row r="262" spans="1:11" ht="15" x14ac:dyDescent="0.2">
      <c r="A262" s="31">
        <v>256</v>
      </c>
      <c r="B262" s="21" t="s">
        <v>134</v>
      </c>
      <c r="C262" s="23">
        <v>7000</v>
      </c>
      <c r="D262" s="34">
        <v>45688</v>
      </c>
      <c r="E262" s="20">
        <v>45740</v>
      </c>
      <c r="F262" s="16">
        <f t="shared" si="6"/>
        <v>52</v>
      </c>
      <c r="G262" s="17">
        <f t="shared" si="7"/>
        <v>364000</v>
      </c>
      <c r="K262" s="18"/>
    </row>
    <row r="263" spans="1:11" ht="15" x14ac:dyDescent="0.2">
      <c r="A263" s="31">
        <v>257</v>
      </c>
      <c r="B263" s="21" t="s">
        <v>133</v>
      </c>
      <c r="C263" s="23">
        <v>5200</v>
      </c>
      <c r="D263" s="34">
        <v>45747</v>
      </c>
      <c r="E263" s="20">
        <v>45740</v>
      </c>
      <c r="F263" s="16">
        <f t="shared" si="6"/>
        <v>-7</v>
      </c>
      <c r="G263" s="17">
        <f t="shared" si="7"/>
        <v>-36400</v>
      </c>
      <c r="K263" s="18"/>
    </row>
    <row r="264" spans="1:11" ht="15" x14ac:dyDescent="0.2">
      <c r="A264" s="31">
        <v>258</v>
      </c>
      <c r="B264" s="21" t="s">
        <v>35</v>
      </c>
      <c r="C264" s="23">
        <v>1663.54</v>
      </c>
      <c r="D264" s="34">
        <v>45747</v>
      </c>
      <c r="E264" s="20">
        <v>45740</v>
      </c>
      <c r="F264" s="16">
        <f t="shared" ref="F264:F327" si="8">E264-D264</f>
        <v>-7</v>
      </c>
      <c r="G264" s="17">
        <f t="shared" ref="G264:G327" si="9">F264*C264</f>
        <v>-11644.779999999999</v>
      </c>
      <c r="K264" s="18"/>
    </row>
    <row r="265" spans="1:11" ht="15" x14ac:dyDescent="0.2">
      <c r="A265" s="31">
        <v>259</v>
      </c>
      <c r="B265" s="21" t="s">
        <v>35</v>
      </c>
      <c r="C265" s="23">
        <v>239.13</v>
      </c>
      <c r="D265" s="34">
        <v>45777</v>
      </c>
      <c r="E265" s="20">
        <v>45740</v>
      </c>
      <c r="F265" s="16">
        <f t="shared" si="8"/>
        <v>-37</v>
      </c>
      <c r="G265" s="17">
        <f t="shared" si="9"/>
        <v>-8847.81</v>
      </c>
      <c r="K265" s="18"/>
    </row>
    <row r="266" spans="1:11" ht="15" x14ac:dyDescent="0.2">
      <c r="A266" s="31">
        <v>260</v>
      </c>
      <c r="B266" s="21" t="s">
        <v>69</v>
      </c>
      <c r="C266" s="23">
        <v>120</v>
      </c>
      <c r="D266" s="34">
        <v>45747</v>
      </c>
      <c r="E266" s="20">
        <v>45740</v>
      </c>
      <c r="F266" s="16">
        <f t="shared" si="8"/>
        <v>-7</v>
      </c>
      <c r="G266" s="17">
        <f t="shared" si="9"/>
        <v>-840</v>
      </c>
      <c r="K266" s="18"/>
    </row>
    <row r="267" spans="1:11" ht="15" x14ac:dyDescent="0.2">
      <c r="A267" s="31">
        <v>261</v>
      </c>
      <c r="B267" s="21" t="s">
        <v>156</v>
      </c>
      <c r="C267" s="23">
        <v>7866.45</v>
      </c>
      <c r="D267" s="34">
        <v>45744</v>
      </c>
      <c r="E267" s="20">
        <v>45740</v>
      </c>
      <c r="F267" s="16">
        <f t="shared" si="8"/>
        <v>-4</v>
      </c>
      <c r="G267" s="17">
        <f t="shared" si="9"/>
        <v>-31465.8</v>
      </c>
      <c r="K267" s="18"/>
    </row>
    <row r="268" spans="1:11" ht="15" x14ac:dyDescent="0.2">
      <c r="A268" s="31">
        <v>262</v>
      </c>
      <c r="B268" s="21" t="s">
        <v>16</v>
      </c>
      <c r="C268" s="23">
        <v>1702.12</v>
      </c>
      <c r="D268" s="34">
        <v>45747</v>
      </c>
      <c r="E268" s="20">
        <v>45740</v>
      </c>
      <c r="F268" s="16">
        <f t="shared" si="8"/>
        <v>-7</v>
      </c>
      <c r="G268" s="17">
        <f t="shared" si="9"/>
        <v>-11914.84</v>
      </c>
      <c r="K268" s="18"/>
    </row>
    <row r="269" spans="1:11" ht="15" x14ac:dyDescent="0.2">
      <c r="A269" s="31">
        <v>263</v>
      </c>
      <c r="B269" s="21" t="s">
        <v>67</v>
      </c>
      <c r="C269" s="23">
        <v>2470</v>
      </c>
      <c r="D269" s="34">
        <v>45747</v>
      </c>
      <c r="E269" s="20">
        <v>45740</v>
      </c>
      <c r="F269" s="16">
        <f t="shared" si="8"/>
        <v>-7</v>
      </c>
      <c r="G269" s="17">
        <f t="shared" si="9"/>
        <v>-17290</v>
      </c>
      <c r="K269" s="18"/>
    </row>
    <row r="270" spans="1:11" ht="15" x14ac:dyDescent="0.2">
      <c r="A270" s="31">
        <v>264</v>
      </c>
      <c r="B270" s="21" t="s">
        <v>79</v>
      </c>
      <c r="C270" s="23">
        <v>5362</v>
      </c>
      <c r="D270" s="34">
        <v>45747</v>
      </c>
      <c r="E270" s="20">
        <v>45740</v>
      </c>
      <c r="F270" s="16">
        <f t="shared" si="8"/>
        <v>-7</v>
      </c>
      <c r="G270" s="17">
        <f t="shared" si="9"/>
        <v>-37534</v>
      </c>
      <c r="K270" s="18"/>
    </row>
    <row r="271" spans="1:11" ht="15" x14ac:dyDescent="0.2">
      <c r="A271" s="31">
        <v>265</v>
      </c>
      <c r="B271" s="21" t="s">
        <v>11</v>
      </c>
      <c r="C271" s="23">
        <v>4378.26</v>
      </c>
      <c r="D271" s="34">
        <v>45747</v>
      </c>
      <c r="E271" s="20">
        <v>45740</v>
      </c>
      <c r="F271" s="16">
        <f t="shared" si="8"/>
        <v>-7</v>
      </c>
      <c r="G271" s="17">
        <f t="shared" si="9"/>
        <v>-30647.82</v>
      </c>
      <c r="K271" s="18"/>
    </row>
    <row r="272" spans="1:11" ht="15" x14ac:dyDescent="0.2">
      <c r="A272" s="31">
        <v>266</v>
      </c>
      <c r="B272" s="21" t="s">
        <v>123</v>
      </c>
      <c r="C272" s="23">
        <v>1515.5</v>
      </c>
      <c r="D272" s="34">
        <v>45747</v>
      </c>
      <c r="E272" s="20">
        <v>45740</v>
      </c>
      <c r="F272" s="16">
        <f t="shared" si="8"/>
        <v>-7</v>
      </c>
      <c r="G272" s="17">
        <f t="shared" si="9"/>
        <v>-10608.5</v>
      </c>
      <c r="K272" s="18"/>
    </row>
    <row r="273" spans="1:11" ht="15" x14ac:dyDescent="0.2">
      <c r="A273" s="31">
        <v>267</v>
      </c>
      <c r="B273" s="21" t="s">
        <v>46</v>
      </c>
      <c r="C273" s="23">
        <v>1655.8</v>
      </c>
      <c r="D273" s="34">
        <v>45747</v>
      </c>
      <c r="E273" s="20">
        <v>45740</v>
      </c>
      <c r="F273" s="16">
        <f t="shared" si="8"/>
        <v>-7</v>
      </c>
      <c r="G273" s="17">
        <f t="shared" si="9"/>
        <v>-11590.6</v>
      </c>
      <c r="K273" s="18"/>
    </row>
    <row r="274" spans="1:11" ht="15" x14ac:dyDescent="0.2">
      <c r="A274" s="31">
        <v>268</v>
      </c>
      <c r="B274" s="21" t="s">
        <v>28</v>
      </c>
      <c r="C274" s="23">
        <v>476.84</v>
      </c>
      <c r="D274" s="34">
        <v>45740</v>
      </c>
      <c r="E274" s="20">
        <v>45740</v>
      </c>
      <c r="F274" s="16">
        <f t="shared" si="8"/>
        <v>0</v>
      </c>
      <c r="G274" s="17">
        <f t="shared" si="9"/>
        <v>0</v>
      </c>
      <c r="K274" s="18"/>
    </row>
    <row r="275" spans="1:11" ht="15" x14ac:dyDescent="0.2">
      <c r="A275" s="31">
        <v>269</v>
      </c>
      <c r="B275" s="21" t="s">
        <v>3</v>
      </c>
      <c r="C275" s="23">
        <v>5500</v>
      </c>
      <c r="D275" s="34">
        <v>45747</v>
      </c>
      <c r="E275" s="20">
        <v>45741</v>
      </c>
      <c r="F275" s="16">
        <f t="shared" si="8"/>
        <v>-6</v>
      </c>
      <c r="G275" s="17">
        <f t="shared" si="9"/>
        <v>-33000</v>
      </c>
      <c r="K275" s="18"/>
    </row>
    <row r="276" spans="1:11" ht="15" x14ac:dyDescent="0.2">
      <c r="A276" s="31">
        <v>270</v>
      </c>
      <c r="B276" s="21" t="s">
        <v>81</v>
      </c>
      <c r="C276" s="23">
        <v>783</v>
      </c>
      <c r="D276" s="34">
        <v>45747</v>
      </c>
      <c r="E276" s="20">
        <v>45741</v>
      </c>
      <c r="F276" s="16">
        <f t="shared" si="8"/>
        <v>-6</v>
      </c>
      <c r="G276" s="17">
        <f t="shared" si="9"/>
        <v>-4698</v>
      </c>
      <c r="K276" s="18"/>
    </row>
    <row r="277" spans="1:11" ht="15" x14ac:dyDescent="0.2">
      <c r="A277" s="31">
        <v>271</v>
      </c>
      <c r="B277" s="21" t="s">
        <v>160</v>
      </c>
      <c r="C277" s="23">
        <v>5218.07</v>
      </c>
      <c r="D277" s="34">
        <v>45747</v>
      </c>
      <c r="E277" s="20">
        <v>45741</v>
      </c>
      <c r="F277" s="16">
        <f t="shared" si="8"/>
        <v>-6</v>
      </c>
      <c r="G277" s="17">
        <f t="shared" si="9"/>
        <v>-31308.42</v>
      </c>
      <c r="K277" s="18"/>
    </row>
    <row r="278" spans="1:11" ht="15" x14ac:dyDescent="0.2">
      <c r="A278" s="31">
        <v>272</v>
      </c>
      <c r="B278" s="21" t="s">
        <v>37</v>
      </c>
      <c r="C278" s="23">
        <v>117</v>
      </c>
      <c r="D278" s="34">
        <v>45688</v>
      </c>
      <c r="E278" s="20">
        <v>45741</v>
      </c>
      <c r="F278" s="16">
        <f t="shared" si="8"/>
        <v>53</v>
      </c>
      <c r="G278" s="17">
        <f t="shared" si="9"/>
        <v>6201</v>
      </c>
      <c r="K278" s="18"/>
    </row>
    <row r="279" spans="1:11" ht="15" x14ac:dyDescent="0.2">
      <c r="A279" s="31">
        <v>273</v>
      </c>
      <c r="B279" s="21" t="s">
        <v>37</v>
      </c>
      <c r="C279" s="23">
        <v>830.7</v>
      </c>
      <c r="D279" s="34">
        <v>45747</v>
      </c>
      <c r="E279" s="20">
        <v>45741</v>
      </c>
      <c r="F279" s="16">
        <f t="shared" si="8"/>
        <v>-6</v>
      </c>
      <c r="G279" s="17">
        <f t="shared" si="9"/>
        <v>-4984.2000000000007</v>
      </c>
      <c r="K279" s="18"/>
    </row>
    <row r="280" spans="1:11" ht="15" x14ac:dyDescent="0.2">
      <c r="A280" s="31">
        <v>274</v>
      </c>
      <c r="B280" s="21" t="s">
        <v>118</v>
      </c>
      <c r="C280" s="23">
        <v>3223.32</v>
      </c>
      <c r="D280" s="34">
        <v>45747</v>
      </c>
      <c r="E280" s="20">
        <v>45741</v>
      </c>
      <c r="F280" s="16">
        <f t="shared" si="8"/>
        <v>-6</v>
      </c>
      <c r="G280" s="17">
        <f t="shared" si="9"/>
        <v>-19339.920000000002</v>
      </c>
      <c r="K280" s="18"/>
    </row>
    <row r="281" spans="1:11" ht="15" x14ac:dyDescent="0.2">
      <c r="A281" s="31">
        <v>275</v>
      </c>
      <c r="B281" s="21" t="s">
        <v>120</v>
      </c>
      <c r="C281" s="23">
        <v>6520.74</v>
      </c>
      <c r="D281" s="34">
        <v>45747</v>
      </c>
      <c r="E281" s="20">
        <v>45741</v>
      </c>
      <c r="F281" s="16">
        <f t="shared" si="8"/>
        <v>-6</v>
      </c>
      <c r="G281" s="17">
        <f t="shared" si="9"/>
        <v>-39124.44</v>
      </c>
      <c r="K281" s="18"/>
    </row>
    <row r="282" spans="1:11" ht="15" x14ac:dyDescent="0.2">
      <c r="A282" s="31">
        <v>276</v>
      </c>
      <c r="B282" s="21" t="s">
        <v>65</v>
      </c>
      <c r="C282" s="23">
        <v>1623.57</v>
      </c>
      <c r="D282" s="34">
        <v>45777</v>
      </c>
      <c r="E282" s="20">
        <v>45741</v>
      </c>
      <c r="F282" s="16">
        <f t="shared" si="8"/>
        <v>-36</v>
      </c>
      <c r="G282" s="17">
        <f t="shared" si="9"/>
        <v>-58448.52</v>
      </c>
      <c r="K282" s="18"/>
    </row>
    <row r="283" spans="1:11" ht="15" x14ac:dyDescent="0.2">
      <c r="A283" s="31">
        <v>277</v>
      </c>
      <c r="B283" s="21" t="s">
        <v>74</v>
      </c>
      <c r="C283" s="23">
        <v>881.25</v>
      </c>
      <c r="D283" s="34">
        <v>45747</v>
      </c>
      <c r="E283" s="20">
        <v>45741</v>
      </c>
      <c r="F283" s="16">
        <f t="shared" si="8"/>
        <v>-6</v>
      </c>
      <c r="G283" s="17">
        <f t="shared" si="9"/>
        <v>-5287.5</v>
      </c>
      <c r="K283" s="18"/>
    </row>
    <row r="284" spans="1:11" ht="15" x14ac:dyDescent="0.2">
      <c r="A284" s="31">
        <v>278</v>
      </c>
      <c r="B284" s="21" t="s">
        <v>99</v>
      </c>
      <c r="C284" s="23">
        <v>4289.22</v>
      </c>
      <c r="D284" s="34">
        <v>45747</v>
      </c>
      <c r="E284" s="20">
        <v>45741</v>
      </c>
      <c r="F284" s="16">
        <f t="shared" si="8"/>
        <v>-6</v>
      </c>
      <c r="G284" s="17">
        <f t="shared" si="9"/>
        <v>-25735.32</v>
      </c>
      <c r="K284" s="18"/>
    </row>
    <row r="285" spans="1:11" ht="15" x14ac:dyDescent="0.2">
      <c r="A285" s="31">
        <v>279</v>
      </c>
      <c r="B285" s="21" t="s">
        <v>31</v>
      </c>
      <c r="C285" s="23">
        <v>1981</v>
      </c>
      <c r="D285" s="34">
        <v>45747</v>
      </c>
      <c r="E285" s="20">
        <v>45741</v>
      </c>
      <c r="F285" s="16">
        <f t="shared" si="8"/>
        <v>-6</v>
      </c>
      <c r="G285" s="17">
        <f t="shared" si="9"/>
        <v>-11886</v>
      </c>
      <c r="K285" s="18"/>
    </row>
    <row r="286" spans="1:11" ht="15" x14ac:dyDescent="0.2">
      <c r="A286" s="31">
        <v>280</v>
      </c>
      <c r="B286" s="21" t="s">
        <v>7</v>
      </c>
      <c r="C286" s="23">
        <v>2930</v>
      </c>
      <c r="D286" s="34">
        <v>45747</v>
      </c>
      <c r="E286" s="20">
        <v>45741</v>
      </c>
      <c r="F286" s="16">
        <f t="shared" si="8"/>
        <v>-6</v>
      </c>
      <c r="G286" s="17">
        <f t="shared" si="9"/>
        <v>-17580</v>
      </c>
      <c r="K286" s="18"/>
    </row>
    <row r="287" spans="1:11" ht="15" x14ac:dyDescent="0.2">
      <c r="A287" s="31">
        <v>281</v>
      </c>
      <c r="B287" s="21" t="s">
        <v>79</v>
      </c>
      <c r="C287" s="23">
        <v>615</v>
      </c>
      <c r="D287" s="34">
        <v>45747</v>
      </c>
      <c r="E287" s="20">
        <v>45741</v>
      </c>
      <c r="F287" s="16">
        <f t="shared" si="8"/>
        <v>-6</v>
      </c>
      <c r="G287" s="17">
        <f t="shared" si="9"/>
        <v>-3690</v>
      </c>
      <c r="K287" s="18"/>
    </row>
    <row r="288" spans="1:11" ht="15" x14ac:dyDescent="0.2">
      <c r="A288" s="31">
        <v>282</v>
      </c>
      <c r="B288" s="21" t="s">
        <v>84</v>
      </c>
      <c r="C288" s="23">
        <v>1456.62</v>
      </c>
      <c r="D288" s="34">
        <v>45747</v>
      </c>
      <c r="E288" s="20">
        <v>45741</v>
      </c>
      <c r="F288" s="16">
        <f t="shared" si="8"/>
        <v>-6</v>
      </c>
      <c r="G288" s="17">
        <f t="shared" si="9"/>
        <v>-8739.7199999999993</v>
      </c>
      <c r="K288" s="18"/>
    </row>
    <row r="289" spans="1:11" ht="15" x14ac:dyDescent="0.2">
      <c r="A289" s="31">
        <v>283</v>
      </c>
      <c r="B289" s="21" t="s">
        <v>105</v>
      </c>
      <c r="C289" s="23">
        <v>1816.02</v>
      </c>
      <c r="D289" s="34">
        <v>45747</v>
      </c>
      <c r="E289" s="20">
        <v>45741</v>
      </c>
      <c r="F289" s="16">
        <f t="shared" si="8"/>
        <v>-6</v>
      </c>
      <c r="G289" s="17">
        <f t="shared" si="9"/>
        <v>-10896.119999999999</v>
      </c>
      <c r="K289" s="18"/>
    </row>
    <row r="290" spans="1:11" ht="15" x14ac:dyDescent="0.2">
      <c r="A290" s="31">
        <v>284</v>
      </c>
      <c r="B290" s="21" t="s">
        <v>96</v>
      </c>
      <c r="C290" s="23">
        <v>735</v>
      </c>
      <c r="D290" s="34">
        <v>45747</v>
      </c>
      <c r="E290" s="20">
        <v>45741</v>
      </c>
      <c r="F290" s="16">
        <f t="shared" si="8"/>
        <v>-6</v>
      </c>
      <c r="G290" s="17">
        <f t="shared" si="9"/>
        <v>-4410</v>
      </c>
      <c r="K290" s="18"/>
    </row>
    <row r="291" spans="1:11" ht="15" x14ac:dyDescent="0.2">
      <c r="A291" s="31">
        <v>285</v>
      </c>
      <c r="B291" s="21" t="s">
        <v>20</v>
      </c>
      <c r="C291" s="23">
        <v>765.56</v>
      </c>
      <c r="D291" s="34">
        <v>45777</v>
      </c>
      <c r="E291" s="20">
        <v>45741</v>
      </c>
      <c r="F291" s="16">
        <f t="shared" si="8"/>
        <v>-36</v>
      </c>
      <c r="G291" s="17">
        <f t="shared" si="9"/>
        <v>-27560.159999999996</v>
      </c>
      <c r="K291" s="18"/>
    </row>
    <row r="292" spans="1:11" ht="15" x14ac:dyDescent="0.2">
      <c r="A292" s="31">
        <v>286</v>
      </c>
      <c r="B292" s="21" t="s">
        <v>40</v>
      </c>
      <c r="C292" s="23">
        <v>980</v>
      </c>
      <c r="D292" s="34">
        <v>45750</v>
      </c>
      <c r="E292" s="20">
        <v>45741</v>
      </c>
      <c r="F292" s="16">
        <f t="shared" si="8"/>
        <v>-9</v>
      </c>
      <c r="G292" s="17">
        <f t="shared" si="9"/>
        <v>-8820</v>
      </c>
      <c r="K292" s="18"/>
    </row>
    <row r="293" spans="1:11" ht="15" x14ac:dyDescent="0.2">
      <c r="A293" s="31">
        <v>287</v>
      </c>
      <c r="B293" s="21" t="s">
        <v>129</v>
      </c>
      <c r="C293" s="23">
        <v>367.5</v>
      </c>
      <c r="D293" s="34">
        <v>45716</v>
      </c>
      <c r="E293" s="20">
        <v>45741</v>
      </c>
      <c r="F293" s="16">
        <f t="shared" si="8"/>
        <v>25</v>
      </c>
      <c r="G293" s="17">
        <f t="shared" si="9"/>
        <v>9187.5</v>
      </c>
      <c r="K293" s="18"/>
    </row>
    <row r="294" spans="1:11" ht="15" x14ac:dyDescent="0.2">
      <c r="A294" s="31">
        <v>288</v>
      </c>
      <c r="B294" s="21" t="s">
        <v>36</v>
      </c>
      <c r="C294" s="23">
        <v>8045.7</v>
      </c>
      <c r="D294" s="34">
        <v>45747</v>
      </c>
      <c r="E294" s="20">
        <v>45742</v>
      </c>
      <c r="F294" s="16">
        <f t="shared" si="8"/>
        <v>-5</v>
      </c>
      <c r="G294" s="17">
        <f t="shared" si="9"/>
        <v>-40228.5</v>
      </c>
      <c r="K294" s="18"/>
    </row>
    <row r="295" spans="1:11" ht="15" x14ac:dyDescent="0.2">
      <c r="A295" s="31">
        <v>289</v>
      </c>
      <c r="B295" s="21" t="s">
        <v>74</v>
      </c>
      <c r="C295" s="23">
        <v>49170</v>
      </c>
      <c r="D295" s="34">
        <v>45747</v>
      </c>
      <c r="E295" s="20">
        <v>45742</v>
      </c>
      <c r="F295" s="16">
        <f t="shared" si="8"/>
        <v>-5</v>
      </c>
      <c r="G295" s="17">
        <f t="shared" si="9"/>
        <v>-245850</v>
      </c>
      <c r="K295" s="18"/>
    </row>
    <row r="296" spans="1:11" ht="15" x14ac:dyDescent="0.2">
      <c r="A296" s="31">
        <v>290</v>
      </c>
      <c r="B296" s="21" t="s">
        <v>139</v>
      </c>
      <c r="C296" s="23">
        <v>187.95</v>
      </c>
      <c r="D296" s="34">
        <v>45777</v>
      </c>
      <c r="E296" s="20">
        <v>45742</v>
      </c>
      <c r="F296" s="16">
        <f t="shared" si="8"/>
        <v>-35</v>
      </c>
      <c r="G296" s="17">
        <f t="shared" si="9"/>
        <v>-6578.25</v>
      </c>
      <c r="K296" s="18"/>
    </row>
    <row r="297" spans="1:11" ht="15" x14ac:dyDescent="0.2">
      <c r="A297" s="31">
        <v>291</v>
      </c>
      <c r="B297" s="21" t="s">
        <v>47</v>
      </c>
      <c r="C297" s="23">
        <v>11760</v>
      </c>
      <c r="D297" s="34">
        <v>45747</v>
      </c>
      <c r="E297" s="20">
        <v>45742</v>
      </c>
      <c r="F297" s="16">
        <f t="shared" si="8"/>
        <v>-5</v>
      </c>
      <c r="G297" s="17">
        <f t="shared" si="9"/>
        <v>-58800</v>
      </c>
      <c r="K297" s="18"/>
    </row>
    <row r="298" spans="1:11" ht="15" x14ac:dyDescent="0.2">
      <c r="A298" s="31">
        <v>292</v>
      </c>
      <c r="B298" s="21" t="s">
        <v>64</v>
      </c>
      <c r="C298" s="23">
        <v>1012.5</v>
      </c>
      <c r="D298" s="34">
        <v>45776</v>
      </c>
      <c r="E298" s="20">
        <v>45742</v>
      </c>
      <c r="F298" s="16">
        <f t="shared" si="8"/>
        <v>-34</v>
      </c>
      <c r="G298" s="17">
        <f t="shared" si="9"/>
        <v>-34425</v>
      </c>
      <c r="K298" s="18"/>
    </row>
    <row r="299" spans="1:11" ht="15" x14ac:dyDescent="0.2">
      <c r="A299" s="31">
        <v>293</v>
      </c>
      <c r="B299" s="21" t="s">
        <v>79</v>
      </c>
      <c r="C299" s="23">
        <v>4600</v>
      </c>
      <c r="D299" s="34">
        <v>45747</v>
      </c>
      <c r="E299" s="20">
        <v>45742</v>
      </c>
      <c r="F299" s="16">
        <f t="shared" si="8"/>
        <v>-5</v>
      </c>
      <c r="G299" s="17">
        <f t="shared" si="9"/>
        <v>-23000</v>
      </c>
      <c r="K299" s="18"/>
    </row>
    <row r="300" spans="1:11" ht="15" x14ac:dyDescent="0.2">
      <c r="A300" s="31">
        <v>294</v>
      </c>
      <c r="B300" s="21" t="s">
        <v>108</v>
      </c>
      <c r="C300" s="23">
        <v>5834.1</v>
      </c>
      <c r="D300" s="34">
        <v>45775</v>
      </c>
      <c r="E300" s="20">
        <v>45742</v>
      </c>
      <c r="F300" s="16">
        <f t="shared" si="8"/>
        <v>-33</v>
      </c>
      <c r="G300" s="17">
        <f t="shared" si="9"/>
        <v>-192525.30000000002</v>
      </c>
      <c r="K300" s="18"/>
    </row>
    <row r="301" spans="1:11" ht="15" x14ac:dyDescent="0.2">
      <c r="A301" s="31">
        <v>295</v>
      </c>
      <c r="B301" s="21" t="s">
        <v>128</v>
      </c>
      <c r="C301" s="23">
        <v>264</v>
      </c>
      <c r="D301" s="34">
        <v>45744</v>
      </c>
      <c r="E301" s="20">
        <v>45742</v>
      </c>
      <c r="F301" s="16">
        <f t="shared" si="8"/>
        <v>-2</v>
      </c>
      <c r="G301" s="17">
        <f t="shared" si="9"/>
        <v>-528</v>
      </c>
      <c r="K301" s="18"/>
    </row>
    <row r="302" spans="1:11" ht="15" x14ac:dyDescent="0.2">
      <c r="A302" s="31">
        <v>296</v>
      </c>
      <c r="B302" s="21" t="s">
        <v>127</v>
      </c>
      <c r="C302" s="23">
        <v>650</v>
      </c>
      <c r="D302" s="34">
        <v>45747</v>
      </c>
      <c r="E302" s="20">
        <v>45742</v>
      </c>
      <c r="F302" s="16">
        <f t="shared" si="8"/>
        <v>-5</v>
      </c>
      <c r="G302" s="17">
        <f t="shared" si="9"/>
        <v>-3250</v>
      </c>
      <c r="K302" s="18"/>
    </row>
    <row r="303" spans="1:11" ht="15" x14ac:dyDescent="0.2">
      <c r="A303" s="31">
        <v>297</v>
      </c>
      <c r="B303" s="21" t="s">
        <v>147</v>
      </c>
      <c r="C303" s="23">
        <v>260</v>
      </c>
      <c r="D303" s="34">
        <v>45701</v>
      </c>
      <c r="E303" s="20">
        <v>45742</v>
      </c>
      <c r="F303" s="16">
        <f t="shared" si="8"/>
        <v>41</v>
      </c>
      <c r="G303" s="17">
        <f t="shared" si="9"/>
        <v>10660</v>
      </c>
      <c r="K303" s="18"/>
    </row>
    <row r="304" spans="1:11" ht="15" x14ac:dyDescent="0.2">
      <c r="A304" s="31">
        <v>298</v>
      </c>
      <c r="B304" s="21" t="s">
        <v>147</v>
      </c>
      <c r="C304" s="23">
        <v>150</v>
      </c>
      <c r="D304" s="34">
        <v>45702</v>
      </c>
      <c r="E304" s="20">
        <v>45742</v>
      </c>
      <c r="F304" s="16">
        <f t="shared" si="8"/>
        <v>40</v>
      </c>
      <c r="G304" s="17">
        <f t="shared" si="9"/>
        <v>6000</v>
      </c>
      <c r="K304" s="18"/>
    </row>
    <row r="305" spans="1:11" ht="15" x14ac:dyDescent="0.2">
      <c r="A305" s="31">
        <v>299</v>
      </c>
      <c r="B305" s="21" t="s">
        <v>147</v>
      </c>
      <c r="C305" s="23">
        <v>150</v>
      </c>
      <c r="D305" s="34">
        <v>45710</v>
      </c>
      <c r="E305" s="20">
        <v>45742</v>
      </c>
      <c r="F305" s="16">
        <f t="shared" si="8"/>
        <v>32</v>
      </c>
      <c r="G305" s="17">
        <f t="shared" si="9"/>
        <v>4800</v>
      </c>
      <c r="K305" s="18"/>
    </row>
    <row r="306" spans="1:11" ht="15" x14ac:dyDescent="0.2">
      <c r="A306" s="31">
        <v>300</v>
      </c>
      <c r="B306" s="21" t="s">
        <v>147</v>
      </c>
      <c r="C306" s="23">
        <v>120</v>
      </c>
      <c r="D306" s="34">
        <v>45740</v>
      </c>
      <c r="E306" s="20">
        <v>45742</v>
      </c>
      <c r="F306" s="16">
        <f t="shared" si="8"/>
        <v>2</v>
      </c>
      <c r="G306" s="17">
        <f t="shared" si="9"/>
        <v>240</v>
      </c>
      <c r="K306" s="18"/>
    </row>
    <row r="307" spans="1:11" ht="15" x14ac:dyDescent="0.2">
      <c r="A307" s="31">
        <v>301</v>
      </c>
      <c r="B307" s="21" t="s">
        <v>47</v>
      </c>
      <c r="C307" s="23">
        <v>128.82</v>
      </c>
      <c r="D307" s="34">
        <v>45747</v>
      </c>
      <c r="E307" s="20">
        <v>45742</v>
      </c>
      <c r="F307" s="16">
        <f t="shared" si="8"/>
        <v>-5</v>
      </c>
      <c r="G307" s="17">
        <f t="shared" si="9"/>
        <v>-644.09999999999991</v>
      </c>
      <c r="K307" s="18"/>
    </row>
    <row r="308" spans="1:11" ht="15" x14ac:dyDescent="0.2">
      <c r="A308" s="31">
        <v>302</v>
      </c>
      <c r="B308" s="21" t="s">
        <v>121</v>
      </c>
      <c r="C308" s="23">
        <v>2100</v>
      </c>
      <c r="D308" s="34">
        <v>45747</v>
      </c>
      <c r="E308" s="20">
        <v>45742</v>
      </c>
      <c r="F308" s="16">
        <f t="shared" si="8"/>
        <v>-5</v>
      </c>
      <c r="G308" s="17">
        <f t="shared" si="9"/>
        <v>-10500</v>
      </c>
      <c r="K308" s="18"/>
    </row>
    <row r="309" spans="1:11" ht="15" x14ac:dyDescent="0.2">
      <c r="A309" s="31">
        <v>303</v>
      </c>
      <c r="B309" s="21" t="s">
        <v>18</v>
      </c>
      <c r="C309" s="23">
        <v>7920.81</v>
      </c>
      <c r="D309" s="34">
        <v>45747</v>
      </c>
      <c r="E309" s="20">
        <v>45743</v>
      </c>
      <c r="F309" s="16">
        <f t="shared" si="8"/>
        <v>-4</v>
      </c>
      <c r="G309" s="17">
        <f t="shared" si="9"/>
        <v>-31683.24</v>
      </c>
      <c r="K309" s="18"/>
    </row>
    <row r="310" spans="1:11" ht="15" x14ac:dyDescent="0.2">
      <c r="A310" s="31">
        <v>304</v>
      </c>
      <c r="B310" s="21" t="s">
        <v>157</v>
      </c>
      <c r="C310" s="23">
        <v>49875.75</v>
      </c>
      <c r="D310" s="34">
        <v>45747</v>
      </c>
      <c r="E310" s="20">
        <v>45743</v>
      </c>
      <c r="F310" s="16">
        <f t="shared" si="8"/>
        <v>-4</v>
      </c>
      <c r="G310" s="17">
        <f t="shared" si="9"/>
        <v>-199503</v>
      </c>
      <c r="K310" s="18"/>
    </row>
    <row r="311" spans="1:11" ht="15" x14ac:dyDescent="0.2">
      <c r="A311" s="31">
        <v>305</v>
      </c>
      <c r="B311" s="21" t="s">
        <v>35</v>
      </c>
      <c r="C311" s="23">
        <v>9803.2800000000007</v>
      </c>
      <c r="D311" s="34">
        <v>45747</v>
      </c>
      <c r="E311" s="20">
        <v>45743</v>
      </c>
      <c r="F311" s="16">
        <f t="shared" si="8"/>
        <v>-4</v>
      </c>
      <c r="G311" s="17">
        <f t="shared" si="9"/>
        <v>-39213.120000000003</v>
      </c>
      <c r="K311" s="18"/>
    </row>
    <row r="312" spans="1:11" ht="15" x14ac:dyDescent="0.2">
      <c r="A312" s="31">
        <v>306</v>
      </c>
      <c r="B312" s="21" t="s">
        <v>79</v>
      </c>
      <c r="C312" s="23">
        <v>7150</v>
      </c>
      <c r="D312" s="34">
        <v>45747</v>
      </c>
      <c r="E312" s="20">
        <v>45743</v>
      </c>
      <c r="F312" s="16">
        <f t="shared" si="8"/>
        <v>-4</v>
      </c>
      <c r="G312" s="17">
        <f t="shared" si="9"/>
        <v>-28600</v>
      </c>
      <c r="K312" s="18"/>
    </row>
    <row r="313" spans="1:11" ht="15" x14ac:dyDescent="0.2">
      <c r="A313" s="31">
        <v>307</v>
      </c>
      <c r="B313" s="21" t="s">
        <v>99</v>
      </c>
      <c r="C313" s="23">
        <v>4128.83</v>
      </c>
      <c r="D313" s="34">
        <v>45747</v>
      </c>
      <c r="E313" s="20">
        <v>45743</v>
      </c>
      <c r="F313" s="16">
        <f t="shared" si="8"/>
        <v>-4</v>
      </c>
      <c r="G313" s="17">
        <f t="shared" si="9"/>
        <v>-16515.32</v>
      </c>
      <c r="K313" s="18"/>
    </row>
    <row r="314" spans="1:11" ht="15" x14ac:dyDescent="0.2">
      <c r="A314" s="31">
        <v>308</v>
      </c>
      <c r="B314" s="21" t="s">
        <v>34</v>
      </c>
      <c r="C314" s="23">
        <v>398.56</v>
      </c>
      <c r="D314" s="34">
        <v>45746</v>
      </c>
      <c r="E314" s="20">
        <v>45743</v>
      </c>
      <c r="F314" s="16">
        <f t="shared" si="8"/>
        <v>-3</v>
      </c>
      <c r="G314" s="17">
        <f t="shared" si="9"/>
        <v>-1195.68</v>
      </c>
      <c r="K314" s="18"/>
    </row>
    <row r="315" spans="1:11" ht="15" x14ac:dyDescent="0.2">
      <c r="A315" s="31">
        <v>309</v>
      </c>
      <c r="B315" s="21" t="s">
        <v>39</v>
      </c>
      <c r="C315" s="23">
        <v>114181.74</v>
      </c>
      <c r="D315" s="34">
        <v>45747</v>
      </c>
      <c r="E315" s="20">
        <v>45744</v>
      </c>
      <c r="F315" s="16">
        <f t="shared" si="8"/>
        <v>-3</v>
      </c>
      <c r="G315" s="17">
        <f t="shared" si="9"/>
        <v>-342545.22000000003</v>
      </c>
      <c r="K315" s="18"/>
    </row>
    <row r="316" spans="1:11" ht="15" x14ac:dyDescent="0.2">
      <c r="A316" s="31">
        <v>310</v>
      </c>
      <c r="B316" s="21" t="s">
        <v>47</v>
      </c>
      <c r="C316" s="23">
        <v>5455</v>
      </c>
      <c r="D316" s="34">
        <v>45747</v>
      </c>
      <c r="E316" s="20">
        <v>45744</v>
      </c>
      <c r="F316" s="16">
        <f t="shared" si="8"/>
        <v>-3</v>
      </c>
      <c r="G316" s="17">
        <f t="shared" si="9"/>
        <v>-16365</v>
      </c>
      <c r="K316" s="18"/>
    </row>
    <row r="317" spans="1:11" ht="15" x14ac:dyDescent="0.2">
      <c r="A317" s="31">
        <v>311</v>
      </c>
      <c r="B317" s="21" t="s">
        <v>74</v>
      </c>
      <c r="C317" s="23">
        <v>23049.759999999998</v>
      </c>
      <c r="D317" s="34">
        <v>45747</v>
      </c>
      <c r="E317" s="20">
        <v>45744</v>
      </c>
      <c r="F317" s="16">
        <f t="shared" si="8"/>
        <v>-3</v>
      </c>
      <c r="G317" s="17">
        <f t="shared" si="9"/>
        <v>-69149.279999999999</v>
      </c>
      <c r="K317" s="18"/>
    </row>
    <row r="318" spans="1:11" ht="15" x14ac:dyDescent="0.2">
      <c r="A318" s="31">
        <v>312</v>
      </c>
      <c r="B318" s="21" t="s">
        <v>110</v>
      </c>
      <c r="C318" s="23">
        <v>275.31</v>
      </c>
      <c r="D318" s="34">
        <v>45691</v>
      </c>
      <c r="E318" s="20">
        <v>45744</v>
      </c>
      <c r="F318" s="16">
        <f t="shared" si="8"/>
        <v>53</v>
      </c>
      <c r="G318" s="17">
        <f t="shared" si="9"/>
        <v>14591.43</v>
      </c>
      <c r="K318" s="18"/>
    </row>
    <row r="319" spans="1:11" ht="15" x14ac:dyDescent="0.2">
      <c r="A319" s="31">
        <v>313</v>
      </c>
      <c r="B319" s="21" t="s">
        <v>110</v>
      </c>
      <c r="C319" s="23">
        <v>82</v>
      </c>
      <c r="D319" s="34">
        <v>45718</v>
      </c>
      <c r="E319" s="20">
        <v>45744</v>
      </c>
      <c r="F319" s="16">
        <f t="shared" si="8"/>
        <v>26</v>
      </c>
      <c r="G319" s="17">
        <f t="shared" si="9"/>
        <v>2132</v>
      </c>
      <c r="K319" s="18"/>
    </row>
    <row r="320" spans="1:11" ht="15" x14ac:dyDescent="0.2">
      <c r="A320" s="31">
        <v>314</v>
      </c>
      <c r="B320" s="21" t="s">
        <v>110</v>
      </c>
      <c r="C320" s="23">
        <v>32.79</v>
      </c>
      <c r="D320" s="34">
        <v>45728</v>
      </c>
      <c r="E320" s="20">
        <v>45744</v>
      </c>
      <c r="F320" s="16">
        <f t="shared" si="8"/>
        <v>16</v>
      </c>
      <c r="G320" s="17">
        <f t="shared" si="9"/>
        <v>524.64</v>
      </c>
      <c r="K320" s="18"/>
    </row>
    <row r="321" spans="1:11" ht="15" x14ac:dyDescent="0.2">
      <c r="A321" s="31">
        <v>315</v>
      </c>
      <c r="B321" s="21" t="s">
        <v>110</v>
      </c>
      <c r="C321" s="23">
        <v>303.69</v>
      </c>
      <c r="D321" s="34">
        <v>45735</v>
      </c>
      <c r="E321" s="20">
        <v>45744</v>
      </c>
      <c r="F321" s="16">
        <f t="shared" si="8"/>
        <v>9</v>
      </c>
      <c r="G321" s="17">
        <f t="shared" si="9"/>
        <v>2733.21</v>
      </c>
      <c r="K321" s="18"/>
    </row>
    <row r="322" spans="1:11" ht="15" x14ac:dyDescent="0.2">
      <c r="A322" s="31">
        <v>316</v>
      </c>
      <c r="B322" s="21" t="s">
        <v>66</v>
      </c>
      <c r="C322" s="23">
        <v>17588.59</v>
      </c>
      <c r="D322" s="34">
        <v>45747</v>
      </c>
      <c r="E322" s="20">
        <v>45744</v>
      </c>
      <c r="F322" s="16">
        <f t="shared" si="8"/>
        <v>-3</v>
      </c>
      <c r="G322" s="17">
        <f t="shared" si="9"/>
        <v>-52765.770000000004</v>
      </c>
      <c r="K322" s="18"/>
    </row>
    <row r="323" spans="1:11" ht="15" x14ac:dyDescent="0.2">
      <c r="A323" s="31">
        <v>317</v>
      </c>
      <c r="B323" s="21" t="s">
        <v>134</v>
      </c>
      <c r="C323" s="23">
        <v>5880</v>
      </c>
      <c r="D323" s="34">
        <v>45716</v>
      </c>
      <c r="E323" s="20">
        <v>45744</v>
      </c>
      <c r="F323" s="16">
        <f t="shared" si="8"/>
        <v>28</v>
      </c>
      <c r="G323" s="17">
        <f t="shared" si="9"/>
        <v>164640</v>
      </c>
      <c r="K323" s="18"/>
    </row>
    <row r="324" spans="1:11" ht="15" x14ac:dyDescent="0.2">
      <c r="A324" s="31">
        <v>318</v>
      </c>
      <c r="B324" s="21" t="s">
        <v>133</v>
      </c>
      <c r="C324" s="23">
        <v>4800</v>
      </c>
      <c r="D324" s="34">
        <v>45747</v>
      </c>
      <c r="E324" s="20">
        <v>45744</v>
      </c>
      <c r="F324" s="16">
        <f t="shared" si="8"/>
        <v>-3</v>
      </c>
      <c r="G324" s="17">
        <f t="shared" si="9"/>
        <v>-14400</v>
      </c>
      <c r="K324" s="18"/>
    </row>
    <row r="325" spans="1:11" ht="15" x14ac:dyDescent="0.2">
      <c r="A325" s="31">
        <v>319</v>
      </c>
      <c r="B325" s="21" t="s">
        <v>1</v>
      </c>
      <c r="C325" s="23">
        <v>623.46</v>
      </c>
      <c r="D325" s="34">
        <v>45747</v>
      </c>
      <c r="E325" s="20">
        <v>45744</v>
      </c>
      <c r="F325" s="16">
        <f t="shared" si="8"/>
        <v>-3</v>
      </c>
      <c r="G325" s="17">
        <f t="shared" si="9"/>
        <v>-1870.38</v>
      </c>
      <c r="K325" s="18"/>
    </row>
    <row r="326" spans="1:11" ht="15" x14ac:dyDescent="0.2">
      <c r="A326" s="31">
        <v>320</v>
      </c>
      <c r="B326" s="21" t="s">
        <v>108</v>
      </c>
      <c r="C326" s="23">
        <v>623.47</v>
      </c>
      <c r="D326" s="34">
        <v>45783</v>
      </c>
      <c r="E326" s="20">
        <v>45744</v>
      </c>
      <c r="F326" s="16">
        <f t="shared" si="8"/>
        <v>-39</v>
      </c>
      <c r="G326" s="17">
        <f t="shared" si="9"/>
        <v>-24315.33</v>
      </c>
      <c r="K326" s="18"/>
    </row>
    <row r="327" spans="1:11" ht="15" x14ac:dyDescent="0.2">
      <c r="A327" s="31">
        <v>321</v>
      </c>
      <c r="B327" s="21" t="s">
        <v>66</v>
      </c>
      <c r="C327" s="23">
        <v>9991.2999999999993</v>
      </c>
      <c r="D327" s="34">
        <v>45747</v>
      </c>
      <c r="E327" s="20">
        <v>45747</v>
      </c>
      <c r="F327" s="16">
        <f t="shared" si="8"/>
        <v>0</v>
      </c>
      <c r="G327" s="17">
        <f t="shared" si="9"/>
        <v>0</v>
      </c>
      <c r="K327" s="18"/>
    </row>
    <row r="328" spans="1:11" ht="15" x14ac:dyDescent="0.2">
      <c r="A328" s="31">
        <v>322</v>
      </c>
      <c r="B328" s="21" t="s">
        <v>20</v>
      </c>
      <c r="C328" s="23">
        <v>756.79</v>
      </c>
      <c r="D328" s="34">
        <v>45747</v>
      </c>
      <c r="E328" s="20">
        <v>45747</v>
      </c>
      <c r="F328" s="16">
        <f t="shared" ref="F328:F332" si="10">E328-D328</f>
        <v>0</v>
      </c>
      <c r="G328" s="17">
        <f t="shared" ref="G328:G332" si="11">F328*C328</f>
        <v>0</v>
      </c>
      <c r="K328" s="18"/>
    </row>
    <row r="329" spans="1:11" ht="15" x14ac:dyDescent="0.2">
      <c r="A329" s="31">
        <v>323</v>
      </c>
      <c r="B329" s="21" t="s">
        <v>60</v>
      </c>
      <c r="C329" s="23">
        <v>8330</v>
      </c>
      <c r="D329" s="34">
        <v>45718</v>
      </c>
      <c r="E329" s="20">
        <v>45747</v>
      </c>
      <c r="F329" s="16">
        <f t="shared" si="10"/>
        <v>29</v>
      </c>
      <c r="G329" s="17">
        <f t="shared" si="11"/>
        <v>241570</v>
      </c>
      <c r="K329" s="18"/>
    </row>
    <row r="330" spans="1:11" ht="15" x14ac:dyDescent="0.2">
      <c r="A330" s="31">
        <v>324</v>
      </c>
      <c r="B330" s="21" t="s">
        <v>47</v>
      </c>
      <c r="C330" s="23">
        <v>6985</v>
      </c>
      <c r="D330" s="34">
        <v>45747</v>
      </c>
      <c r="E330" s="20">
        <v>45747</v>
      </c>
      <c r="F330" s="16">
        <f t="shared" si="10"/>
        <v>0</v>
      </c>
      <c r="G330" s="17">
        <f t="shared" si="11"/>
        <v>0</v>
      </c>
      <c r="K330" s="18"/>
    </row>
    <row r="331" spans="1:11" ht="15" x14ac:dyDescent="0.2">
      <c r="A331" s="31">
        <v>325</v>
      </c>
      <c r="B331" s="21" t="s">
        <v>86</v>
      </c>
      <c r="C331" s="23">
        <v>549.69000000000005</v>
      </c>
      <c r="D331" s="34">
        <v>45748</v>
      </c>
      <c r="E331" s="20">
        <v>45747</v>
      </c>
      <c r="F331" s="16">
        <f t="shared" si="10"/>
        <v>-1</v>
      </c>
      <c r="G331" s="17">
        <f t="shared" si="11"/>
        <v>-549.69000000000005</v>
      </c>
      <c r="K331" s="18"/>
    </row>
    <row r="332" spans="1:11" ht="15" x14ac:dyDescent="0.2">
      <c r="A332" s="31">
        <v>326</v>
      </c>
      <c r="B332" s="21" t="s">
        <v>162</v>
      </c>
      <c r="C332" s="23">
        <v>4424.83</v>
      </c>
      <c r="D332" s="34">
        <v>45747</v>
      </c>
      <c r="E332" s="20">
        <v>45747</v>
      </c>
      <c r="F332" s="16">
        <f t="shared" si="10"/>
        <v>0</v>
      </c>
      <c r="G332" s="17">
        <f t="shared" si="11"/>
        <v>0</v>
      </c>
      <c r="K332" s="18"/>
    </row>
    <row r="333" spans="1:11" ht="15" x14ac:dyDescent="0.2">
      <c r="A333" s="31">
        <v>327</v>
      </c>
      <c r="B333" s="21" t="s">
        <v>75</v>
      </c>
      <c r="C333" s="23">
        <v>6000</v>
      </c>
      <c r="D333" s="34">
        <v>45752</v>
      </c>
      <c r="E333" s="20">
        <v>45748</v>
      </c>
      <c r="F333" s="16">
        <f>E333-D333</f>
        <v>-4</v>
      </c>
      <c r="G333" s="17">
        <f>F333*C333</f>
        <v>-24000</v>
      </c>
      <c r="K333" s="18"/>
    </row>
    <row r="334" spans="1:11" ht="15" x14ac:dyDescent="0.2">
      <c r="A334" s="31">
        <v>328</v>
      </c>
      <c r="B334" s="21" t="s">
        <v>171</v>
      </c>
      <c r="C334" s="23">
        <v>799.5</v>
      </c>
      <c r="D334" s="34">
        <v>45792</v>
      </c>
      <c r="E334" s="20">
        <v>45749</v>
      </c>
      <c r="F334" s="16">
        <f t="shared" ref="F334:F397" si="12">E334-D334</f>
        <v>-43</v>
      </c>
      <c r="G334" s="17">
        <f t="shared" ref="G334:G397" si="13">F334*C334</f>
        <v>-34378.5</v>
      </c>
      <c r="K334" s="18"/>
    </row>
    <row r="335" spans="1:11" ht="15" x14ac:dyDescent="0.2">
      <c r="A335" s="31">
        <v>329</v>
      </c>
      <c r="B335" s="21" t="s">
        <v>97</v>
      </c>
      <c r="C335" s="23">
        <v>11350</v>
      </c>
      <c r="D335" s="34">
        <v>45749</v>
      </c>
      <c r="E335" s="20">
        <v>45749</v>
      </c>
      <c r="F335" s="16">
        <f t="shared" si="12"/>
        <v>0</v>
      </c>
      <c r="G335" s="17">
        <f t="shared" si="13"/>
        <v>0</v>
      </c>
      <c r="K335" s="18"/>
    </row>
    <row r="336" spans="1:11" ht="15" x14ac:dyDescent="0.2">
      <c r="A336" s="31">
        <v>330</v>
      </c>
      <c r="B336" s="21" t="s">
        <v>78</v>
      </c>
      <c r="C336" s="23">
        <v>80</v>
      </c>
      <c r="D336" s="34">
        <v>45777</v>
      </c>
      <c r="E336" s="20">
        <v>45750</v>
      </c>
      <c r="F336" s="16">
        <f t="shared" si="12"/>
        <v>-27</v>
      </c>
      <c r="G336" s="17">
        <f t="shared" si="13"/>
        <v>-2160</v>
      </c>
      <c r="K336" s="18"/>
    </row>
    <row r="337" spans="1:11" ht="15" x14ac:dyDescent="0.2">
      <c r="A337" s="31">
        <v>331</v>
      </c>
      <c r="B337" s="21" t="s">
        <v>14</v>
      </c>
      <c r="C337" s="23">
        <v>34.549999999999997</v>
      </c>
      <c r="D337" s="34">
        <v>45702</v>
      </c>
      <c r="E337" s="20">
        <v>45750</v>
      </c>
      <c r="F337" s="16">
        <f t="shared" si="12"/>
        <v>48</v>
      </c>
      <c r="G337" s="17">
        <f t="shared" si="13"/>
        <v>1658.3999999999999</v>
      </c>
      <c r="K337" s="18"/>
    </row>
    <row r="338" spans="1:11" ht="15" x14ac:dyDescent="0.2">
      <c r="A338" s="31">
        <v>332</v>
      </c>
      <c r="B338" s="21" t="s">
        <v>14</v>
      </c>
      <c r="C338" s="23">
        <v>32.93</v>
      </c>
      <c r="D338" s="34">
        <v>45758</v>
      </c>
      <c r="E338" s="20">
        <v>45750</v>
      </c>
      <c r="F338" s="16">
        <f t="shared" si="12"/>
        <v>-8</v>
      </c>
      <c r="G338" s="17">
        <f t="shared" si="13"/>
        <v>-263.44</v>
      </c>
      <c r="K338" s="18"/>
    </row>
    <row r="339" spans="1:11" ht="15" x14ac:dyDescent="0.2">
      <c r="A339" s="31">
        <v>333</v>
      </c>
      <c r="B339" s="21" t="s">
        <v>156</v>
      </c>
      <c r="C339" s="23">
        <v>9037</v>
      </c>
      <c r="D339" s="34">
        <v>45758</v>
      </c>
      <c r="E339" s="20">
        <v>45750</v>
      </c>
      <c r="F339" s="16">
        <f t="shared" si="12"/>
        <v>-8</v>
      </c>
      <c r="G339" s="17">
        <f t="shared" si="13"/>
        <v>-72296</v>
      </c>
      <c r="K339" s="18"/>
    </row>
    <row r="340" spans="1:11" ht="15" x14ac:dyDescent="0.2">
      <c r="A340" s="31">
        <v>334</v>
      </c>
      <c r="B340" s="21" t="s">
        <v>42</v>
      </c>
      <c r="C340" s="23">
        <v>1104.75</v>
      </c>
      <c r="D340" s="34">
        <v>45757</v>
      </c>
      <c r="E340" s="20">
        <v>45750</v>
      </c>
      <c r="F340" s="16">
        <f t="shared" si="12"/>
        <v>-7</v>
      </c>
      <c r="G340" s="17">
        <f t="shared" si="13"/>
        <v>-7733.25</v>
      </c>
      <c r="K340" s="18"/>
    </row>
    <row r="341" spans="1:11" ht="15" x14ac:dyDescent="0.2">
      <c r="A341" s="31">
        <v>335</v>
      </c>
      <c r="B341" s="21" t="s">
        <v>42</v>
      </c>
      <c r="C341" s="23">
        <v>1283.26</v>
      </c>
      <c r="D341" s="34">
        <v>45757</v>
      </c>
      <c r="E341" s="20">
        <v>45750</v>
      </c>
      <c r="F341" s="16">
        <f t="shared" si="12"/>
        <v>-7</v>
      </c>
      <c r="G341" s="17">
        <f t="shared" si="13"/>
        <v>-8982.82</v>
      </c>
      <c r="K341" s="18"/>
    </row>
    <row r="342" spans="1:11" ht="15" x14ac:dyDescent="0.2">
      <c r="A342" s="31">
        <v>336</v>
      </c>
      <c r="B342" s="21" t="s">
        <v>34</v>
      </c>
      <c r="C342" s="23">
        <v>902.05</v>
      </c>
      <c r="D342" s="34">
        <v>45718</v>
      </c>
      <c r="E342" s="20">
        <v>45750</v>
      </c>
      <c r="F342" s="16">
        <f t="shared" si="12"/>
        <v>32</v>
      </c>
      <c r="G342" s="17">
        <f t="shared" si="13"/>
        <v>28865.599999999999</v>
      </c>
      <c r="K342" s="18"/>
    </row>
    <row r="343" spans="1:11" ht="15" x14ac:dyDescent="0.2">
      <c r="A343" s="31">
        <v>337</v>
      </c>
      <c r="B343" s="21" t="s">
        <v>34</v>
      </c>
      <c r="C343" s="23">
        <v>132.09</v>
      </c>
      <c r="D343" s="34">
        <v>45718</v>
      </c>
      <c r="E343" s="20">
        <v>45750</v>
      </c>
      <c r="F343" s="16">
        <f t="shared" si="12"/>
        <v>32</v>
      </c>
      <c r="G343" s="17">
        <f t="shared" si="13"/>
        <v>4226.88</v>
      </c>
      <c r="K343" s="18"/>
    </row>
    <row r="344" spans="1:11" ht="15" x14ac:dyDescent="0.2">
      <c r="A344" s="31">
        <v>338</v>
      </c>
      <c r="B344" s="21" t="s">
        <v>42</v>
      </c>
      <c r="C344" s="23">
        <v>45.63</v>
      </c>
      <c r="D344" s="34">
        <v>45762</v>
      </c>
      <c r="E344" s="20">
        <v>45751</v>
      </c>
      <c r="F344" s="16">
        <f t="shared" si="12"/>
        <v>-11</v>
      </c>
      <c r="G344" s="17">
        <f t="shared" si="13"/>
        <v>-501.93</v>
      </c>
      <c r="K344" s="18"/>
    </row>
    <row r="345" spans="1:11" ht="15" x14ac:dyDescent="0.2">
      <c r="A345" s="31">
        <v>339</v>
      </c>
      <c r="B345" s="21" t="s">
        <v>170</v>
      </c>
      <c r="C345" s="23">
        <v>1188</v>
      </c>
      <c r="D345" s="34">
        <v>45759</v>
      </c>
      <c r="E345" s="20">
        <v>45756</v>
      </c>
      <c r="F345" s="16">
        <f t="shared" si="12"/>
        <v>-3</v>
      </c>
      <c r="G345" s="17">
        <f t="shared" si="13"/>
        <v>-3564</v>
      </c>
      <c r="K345" s="18"/>
    </row>
    <row r="346" spans="1:11" ht="15" x14ac:dyDescent="0.2">
      <c r="A346" s="31">
        <v>340</v>
      </c>
      <c r="B346" s="21" t="s">
        <v>156</v>
      </c>
      <c r="C346" s="23">
        <v>7529.53</v>
      </c>
      <c r="D346" s="34">
        <v>45758</v>
      </c>
      <c r="E346" s="20">
        <v>45756</v>
      </c>
      <c r="F346" s="16">
        <f t="shared" si="12"/>
        <v>-2</v>
      </c>
      <c r="G346" s="17">
        <f t="shared" si="13"/>
        <v>-15059.06</v>
      </c>
      <c r="K346" s="18"/>
    </row>
    <row r="347" spans="1:11" ht="15" x14ac:dyDescent="0.2">
      <c r="A347" s="31">
        <v>341</v>
      </c>
      <c r="B347" s="21" t="s">
        <v>173</v>
      </c>
      <c r="C347" s="23">
        <v>2868.85</v>
      </c>
      <c r="D347" s="34">
        <v>45678</v>
      </c>
      <c r="E347" s="20">
        <v>45756</v>
      </c>
      <c r="F347" s="16">
        <f t="shared" si="12"/>
        <v>78</v>
      </c>
      <c r="G347" s="17">
        <f t="shared" si="13"/>
        <v>223770.3</v>
      </c>
      <c r="K347" s="18"/>
    </row>
    <row r="348" spans="1:11" ht="15" x14ac:dyDescent="0.2">
      <c r="A348" s="31">
        <v>342</v>
      </c>
      <c r="B348" s="21" t="s">
        <v>14</v>
      </c>
      <c r="C348" s="23">
        <v>333.77</v>
      </c>
      <c r="D348" s="34">
        <v>45765</v>
      </c>
      <c r="E348" s="20">
        <v>45757</v>
      </c>
      <c r="F348" s="16">
        <f t="shared" si="12"/>
        <v>-8</v>
      </c>
      <c r="G348" s="17">
        <f t="shared" si="13"/>
        <v>-2670.16</v>
      </c>
      <c r="K348" s="18"/>
    </row>
    <row r="349" spans="1:11" ht="15" x14ac:dyDescent="0.2">
      <c r="A349" s="31">
        <v>343</v>
      </c>
      <c r="B349" s="21" t="s">
        <v>150</v>
      </c>
      <c r="C349" s="23">
        <v>380.73</v>
      </c>
      <c r="D349" s="34">
        <v>45768</v>
      </c>
      <c r="E349" s="20">
        <v>45757</v>
      </c>
      <c r="F349" s="16">
        <f t="shared" si="12"/>
        <v>-11</v>
      </c>
      <c r="G349" s="17">
        <f t="shared" si="13"/>
        <v>-4188.0300000000007</v>
      </c>
      <c r="K349" s="18"/>
    </row>
    <row r="350" spans="1:11" ht="15" x14ac:dyDescent="0.2">
      <c r="A350" s="31">
        <v>344</v>
      </c>
      <c r="B350" s="21" t="s">
        <v>150</v>
      </c>
      <c r="C350" s="23">
        <v>156.01</v>
      </c>
      <c r="D350" s="34">
        <v>45773</v>
      </c>
      <c r="E350" s="20">
        <v>45757</v>
      </c>
      <c r="F350" s="16">
        <f t="shared" si="12"/>
        <v>-16</v>
      </c>
      <c r="G350" s="17">
        <f t="shared" si="13"/>
        <v>-2496.16</v>
      </c>
      <c r="K350" s="18"/>
    </row>
    <row r="351" spans="1:11" ht="15" x14ac:dyDescent="0.2">
      <c r="A351" s="31">
        <v>345</v>
      </c>
      <c r="B351" s="21" t="s">
        <v>122</v>
      </c>
      <c r="C351" s="23">
        <v>1053.28</v>
      </c>
      <c r="D351" s="34">
        <v>45776</v>
      </c>
      <c r="E351" s="20">
        <v>45762</v>
      </c>
      <c r="F351" s="16">
        <f t="shared" si="12"/>
        <v>-14</v>
      </c>
      <c r="G351" s="17">
        <f t="shared" si="13"/>
        <v>-14745.92</v>
      </c>
      <c r="K351" s="18"/>
    </row>
    <row r="352" spans="1:11" ht="15" x14ac:dyDescent="0.2">
      <c r="A352" s="31">
        <v>346</v>
      </c>
      <c r="B352" s="21" t="s">
        <v>115</v>
      </c>
      <c r="C352" s="23">
        <v>696.3</v>
      </c>
      <c r="D352" s="34">
        <v>45764</v>
      </c>
      <c r="E352" s="20">
        <v>45762</v>
      </c>
      <c r="F352" s="16">
        <f t="shared" si="12"/>
        <v>-2</v>
      </c>
      <c r="G352" s="17">
        <f t="shared" si="13"/>
        <v>-1392.6</v>
      </c>
      <c r="K352" s="18"/>
    </row>
    <row r="353" spans="1:11" ht="15" x14ac:dyDescent="0.2">
      <c r="A353" s="31">
        <v>347</v>
      </c>
      <c r="B353" s="21" t="s">
        <v>49</v>
      </c>
      <c r="C353" s="23">
        <v>1362</v>
      </c>
      <c r="D353" s="34">
        <v>45753</v>
      </c>
      <c r="E353" s="20">
        <v>45763</v>
      </c>
      <c r="F353" s="16">
        <f t="shared" si="12"/>
        <v>10</v>
      </c>
      <c r="G353" s="17">
        <f t="shared" si="13"/>
        <v>13620</v>
      </c>
      <c r="K353" s="18"/>
    </row>
    <row r="354" spans="1:11" ht="15" x14ac:dyDescent="0.2">
      <c r="A354" s="31">
        <v>348</v>
      </c>
      <c r="B354" s="21" t="s">
        <v>49</v>
      </c>
      <c r="C354" s="23">
        <v>550</v>
      </c>
      <c r="D354" s="34">
        <v>45761</v>
      </c>
      <c r="E354" s="20">
        <v>45763</v>
      </c>
      <c r="F354" s="16">
        <f t="shared" si="12"/>
        <v>2</v>
      </c>
      <c r="G354" s="17">
        <f t="shared" si="13"/>
        <v>1100</v>
      </c>
      <c r="K354" s="18"/>
    </row>
    <row r="355" spans="1:11" ht="15" x14ac:dyDescent="0.2">
      <c r="A355" s="31">
        <v>349</v>
      </c>
      <c r="B355" s="21" t="s">
        <v>49</v>
      </c>
      <c r="C355" s="23">
        <v>602</v>
      </c>
      <c r="D355" s="34">
        <v>45782</v>
      </c>
      <c r="E355" s="20">
        <v>45763</v>
      </c>
      <c r="F355" s="16">
        <f t="shared" si="12"/>
        <v>-19</v>
      </c>
      <c r="G355" s="17">
        <f t="shared" si="13"/>
        <v>-11438</v>
      </c>
      <c r="K355" s="18"/>
    </row>
    <row r="356" spans="1:11" ht="15" x14ac:dyDescent="0.2">
      <c r="A356" s="31">
        <v>350</v>
      </c>
      <c r="B356" s="21" t="s">
        <v>175</v>
      </c>
      <c r="C356" s="23">
        <v>137.63999999999999</v>
      </c>
      <c r="D356" s="34">
        <v>45801</v>
      </c>
      <c r="E356" s="20">
        <v>45763</v>
      </c>
      <c r="F356" s="16">
        <f t="shared" si="12"/>
        <v>-38</v>
      </c>
      <c r="G356" s="17">
        <f t="shared" si="13"/>
        <v>-5230.32</v>
      </c>
      <c r="K356" s="18"/>
    </row>
    <row r="357" spans="1:11" ht="15" x14ac:dyDescent="0.2">
      <c r="A357" s="31">
        <v>351</v>
      </c>
      <c r="B357" s="21" t="s">
        <v>150</v>
      </c>
      <c r="C357" s="23">
        <v>156</v>
      </c>
      <c r="D357" s="34">
        <v>45747</v>
      </c>
      <c r="E357" s="20">
        <v>45765</v>
      </c>
      <c r="F357" s="16">
        <f t="shared" si="12"/>
        <v>18</v>
      </c>
      <c r="G357" s="17">
        <f t="shared" si="13"/>
        <v>2808</v>
      </c>
      <c r="K357" s="18"/>
    </row>
    <row r="358" spans="1:11" ht="15" x14ac:dyDescent="0.2">
      <c r="A358" s="31">
        <v>352</v>
      </c>
      <c r="B358" s="21" t="s">
        <v>145</v>
      </c>
      <c r="C358" s="23">
        <v>1599.19</v>
      </c>
      <c r="D358" s="34">
        <v>45770</v>
      </c>
      <c r="E358" s="20">
        <v>45765</v>
      </c>
      <c r="F358" s="16">
        <f t="shared" si="12"/>
        <v>-5</v>
      </c>
      <c r="G358" s="17">
        <f t="shared" si="13"/>
        <v>-7995.9500000000007</v>
      </c>
      <c r="K358" s="18"/>
    </row>
    <row r="359" spans="1:11" ht="15" x14ac:dyDescent="0.2">
      <c r="A359" s="31">
        <v>353</v>
      </c>
      <c r="B359" s="21" t="s">
        <v>66</v>
      </c>
      <c r="C359" s="23">
        <v>3000</v>
      </c>
      <c r="D359" s="34">
        <v>45777</v>
      </c>
      <c r="E359" s="20">
        <v>45769</v>
      </c>
      <c r="F359" s="16">
        <f t="shared" si="12"/>
        <v>-8</v>
      </c>
      <c r="G359" s="17">
        <f t="shared" si="13"/>
        <v>-24000</v>
      </c>
      <c r="K359" s="18"/>
    </row>
    <row r="360" spans="1:11" ht="15" x14ac:dyDescent="0.2">
      <c r="A360" s="31">
        <v>354</v>
      </c>
      <c r="B360" s="21" t="s">
        <v>47</v>
      </c>
      <c r="C360" s="23">
        <v>5455</v>
      </c>
      <c r="D360" s="34">
        <v>45777</v>
      </c>
      <c r="E360" s="20">
        <v>45769</v>
      </c>
      <c r="F360" s="16">
        <f t="shared" si="12"/>
        <v>-8</v>
      </c>
      <c r="G360" s="17">
        <f t="shared" si="13"/>
        <v>-43640</v>
      </c>
      <c r="K360" s="18"/>
    </row>
    <row r="361" spans="1:11" ht="15" x14ac:dyDescent="0.2">
      <c r="A361" s="31">
        <v>355</v>
      </c>
      <c r="B361" s="21" t="s">
        <v>74</v>
      </c>
      <c r="C361" s="23">
        <v>2140</v>
      </c>
      <c r="D361" s="34">
        <v>45777</v>
      </c>
      <c r="E361" s="20">
        <v>45769</v>
      </c>
      <c r="F361" s="16">
        <f t="shared" si="12"/>
        <v>-8</v>
      </c>
      <c r="G361" s="17">
        <f t="shared" si="13"/>
        <v>-17120</v>
      </c>
      <c r="K361" s="18"/>
    </row>
    <row r="362" spans="1:11" ht="15" x14ac:dyDescent="0.2">
      <c r="A362" s="31">
        <v>356</v>
      </c>
      <c r="B362" s="21" t="s">
        <v>81</v>
      </c>
      <c r="C362" s="23">
        <v>783</v>
      </c>
      <c r="D362" s="34">
        <v>45777</v>
      </c>
      <c r="E362" s="20">
        <v>45769</v>
      </c>
      <c r="F362" s="16">
        <f t="shared" si="12"/>
        <v>-8</v>
      </c>
      <c r="G362" s="17">
        <f t="shared" si="13"/>
        <v>-6264</v>
      </c>
      <c r="K362" s="18"/>
    </row>
    <row r="363" spans="1:11" ht="15" x14ac:dyDescent="0.2">
      <c r="A363" s="31">
        <v>357</v>
      </c>
      <c r="B363" s="21" t="s">
        <v>156</v>
      </c>
      <c r="C363" s="23">
        <v>6250</v>
      </c>
      <c r="D363" s="34">
        <v>45770</v>
      </c>
      <c r="E363" s="20">
        <v>45769</v>
      </c>
      <c r="F363" s="16">
        <f t="shared" si="12"/>
        <v>-1</v>
      </c>
      <c r="G363" s="17">
        <f t="shared" si="13"/>
        <v>-6250</v>
      </c>
      <c r="K363" s="18"/>
    </row>
    <row r="364" spans="1:11" ht="15" x14ac:dyDescent="0.2">
      <c r="A364" s="31">
        <v>358</v>
      </c>
      <c r="B364" s="21" t="s">
        <v>160</v>
      </c>
      <c r="C364" s="23">
        <v>3499.48</v>
      </c>
      <c r="D364" s="34">
        <v>45777</v>
      </c>
      <c r="E364" s="20">
        <v>45769</v>
      </c>
      <c r="F364" s="16">
        <f t="shared" si="12"/>
        <v>-8</v>
      </c>
      <c r="G364" s="17">
        <f t="shared" si="13"/>
        <v>-27995.84</v>
      </c>
      <c r="K364" s="18"/>
    </row>
    <row r="365" spans="1:11" ht="15" x14ac:dyDescent="0.2">
      <c r="A365" s="31">
        <v>359</v>
      </c>
      <c r="B365" s="21" t="s">
        <v>110</v>
      </c>
      <c r="C365" s="23">
        <v>2254.54</v>
      </c>
      <c r="D365" s="34">
        <v>45777</v>
      </c>
      <c r="E365" s="20">
        <v>45771</v>
      </c>
      <c r="F365" s="16">
        <f t="shared" si="12"/>
        <v>-6</v>
      </c>
      <c r="G365" s="17">
        <f t="shared" si="13"/>
        <v>-13527.24</v>
      </c>
      <c r="K365" s="18"/>
    </row>
    <row r="366" spans="1:11" ht="15" x14ac:dyDescent="0.2">
      <c r="A366" s="31">
        <v>360</v>
      </c>
      <c r="B366" s="21" t="s">
        <v>17</v>
      </c>
      <c r="C366" s="23">
        <v>14227.5</v>
      </c>
      <c r="D366" s="34">
        <v>45777</v>
      </c>
      <c r="E366" s="20">
        <v>45771</v>
      </c>
      <c r="F366" s="16">
        <f t="shared" si="12"/>
        <v>-6</v>
      </c>
      <c r="G366" s="17">
        <f t="shared" si="13"/>
        <v>-85365</v>
      </c>
      <c r="K366" s="18"/>
    </row>
    <row r="367" spans="1:11" ht="15" x14ac:dyDescent="0.2">
      <c r="A367" s="31">
        <v>361</v>
      </c>
      <c r="B367" s="21" t="s">
        <v>148</v>
      </c>
      <c r="C367" s="23">
        <v>3032.2</v>
      </c>
      <c r="D367" s="34">
        <v>45771</v>
      </c>
      <c r="E367" s="20">
        <v>45771</v>
      </c>
      <c r="F367" s="16">
        <f t="shared" si="12"/>
        <v>0</v>
      </c>
      <c r="G367" s="17">
        <f t="shared" si="13"/>
        <v>0</v>
      </c>
      <c r="K367" s="18"/>
    </row>
    <row r="368" spans="1:11" ht="15" x14ac:dyDescent="0.2">
      <c r="A368" s="31">
        <v>362</v>
      </c>
      <c r="B368" s="21" t="s">
        <v>3</v>
      </c>
      <c r="C368" s="23">
        <v>5500</v>
      </c>
      <c r="D368" s="34">
        <v>45777</v>
      </c>
      <c r="E368" s="20">
        <v>45771</v>
      </c>
      <c r="F368" s="16">
        <f t="shared" si="12"/>
        <v>-6</v>
      </c>
      <c r="G368" s="17">
        <f t="shared" si="13"/>
        <v>-33000</v>
      </c>
      <c r="K368" s="18"/>
    </row>
    <row r="369" spans="1:11" ht="15" x14ac:dyDescent="0.2">
      <c r="A369" s="31">
        <v>363</v>
      </c>
      <c r="B369" s="21" t="s">
        <v>26</v>
      </c>
      <c r="C369" s="23">
        <v>366.3</v>
      </c>
      <c r="D369" s="34">
        <v>45716</v>
      </c>
      <c r="E369" s="20">
        <v>45771</v>
      </c>
      <c r="F369" s="16">
        <f t="shared" si="12"/>
        <v>55</v>
      </c>
      <c r="G369" s="17">
        <f t="shared" si="13"/>
        <v>20146.5</v>
      </c>
      <c r="K369" s="18"/>
    </row>
    <row r="370" spans="1:11" ht="15" x14ac:dyDescent="0.2">
      <c r="A370" s="31">
        <v>364</v>
      </c>
      <c r="B370" s="21" t="s">
        <v>156</v>
      </c>
      <c r="C370" s="23">
        <v>7509.44</v>
      </c>
      <c r="D370" s="34">
        <v>45777</v>
      </c>
      <c r="E370" s="20">
        <v>45771</v>
      </c>
      <c r="F370" s="16">
        <f t="shared" si="12"/>
        <v>-6</v>
      </c>
      <c r="G370" s="17">
        <f t="shared" si="13"/>
        <v>-45056.639999999999</v>
      </c>
      <c r="K370" s="18"/>
    </row>
    <row r="371" spans="1:11" ht="15" x14ac:dyDescent="0.2">
      <c r="A371" s="31">
        <v>365</v>
      </c>
      <c r="B371" s="21" t="s">
        <v>11</v>
      </c>
      <c r="C371" s="23">
        <v>2393.61</v>
      </c>
      <c r="D371" s="34">
        <v>45777</v>
      </c>
      <c r="E371" s="20">
        <v>45771</v>
      </c>
      <c r="F371" s="16">
        <f t="shared" si="12"/>
        <v>-6</v>
      </c>
      <c r="G371" s="17">
        <f t="shared" si="13"/>
        <v>-14361.66</v>
      </c>
      <c r="K371" s="18"/>
    </row>
    <row r="372" spans="1:11" ht="15" x14ac:dyDescent="0.2">
      <c r="A372" s="31">
        <v>366</v>
      </c>
      <c r="B372" s="21" t="s">
        <v>18</v>
      </c>
      <c r="C372" s="23">
        <v>7213.36</v>
      </c>
      <c r="D372" s="34">
        <v>45777</v>
      </c>
      <c r="E372" s="20">
        <v>45771</v>
      </c>
      <c r="F372" s="16">
        <f t="shared" si="12"/>
        <v>-6</v>
      </c>
      <c r="G372" s="17">
        <f t="shared" si="13"/>
        <v>-43280.159999999996</v>
      </c>
      <c r="K372" s="18"/>
    </row>
    <row r="373" spans="1:11" ht="15" x14ac:dyDescent="0.2">
      <c r="A373" s="31">
        <v>367</v>
      </c>
      <c r="B373" s="21" t="s">
        <v>67</v>
      </c>
      <c r="C373" s="23">
        <v>1872</v>
      </c>
      <c r="D373" s="34">
        <v>45777</v>
      </c>
      <c r="E373" s="20">
        <v>45771</v>
      </c>
      <c r="F373" s="16">
        <f t="shared" si="12"/>
        <v>-6</v>
      </c>
      <c r="G373" s="17">
        <f t="shared" si="13"/>
        <v>-11232</v>
      </c>
      <c r="K373" s="18"/>
    </row>
    <row r="374" spans="1:11" ht="15" x14ac:dyDescent="0.2">
      <c r="A374" s="31">
        <v>368</v>
      </c>
      <c r="B374" s="21" t="s">
        <v>28</v>
      </c>
      <c r="C374" s="23">
        <v>1225.8399999999999</v>
      </c>
      <c r="D374" s="34">
        <v>45775</v>
      </c>
      <c r="E374" s="20">
        <v>45771</v>
      </c>
      <c r="F374" s="16">
        <f t="shared" si="12"/>
        <v>-4</v>
      </c>
      <c r="G374" s="17">
        <f t="shared" si="13"/>
        <v>-4903.3599999999997</v>
      </c>
      <c r="K374" s="18"/>
    </row>
    <row r="375" spans="1:11" ht="15" x14ac:dyDescent="0.2">
      <c r="A375" s="31">
        <v>369</v>
      </c>
      <c r="B375" s="21" t="s">
        <v>32</v>
      </c>
      <c r="C375" s="23">
        <v>719.4</v>
      </c>
      <c r="D375" s="34">
        <v>45777</v>
      </c>
      <c r="E375" s="20">
        <v>45771</v>
      </c>
      <c r="F375" s="16">
        <f t="shared" si="12"/>
        <v>-6</v>
      </c>
      <c r="G375" s="17">
        <f t="shared" si="13"/>
        <v>-4316.3999999999996</v>
      </c>
      <c r="K375" s="18"/>
    </row>
    <row r="376" spans="1:11" ht="15" x14ac:dyDescent="0.2">
      <c r="A376" s="31">
        <v>370</v>
      </c>
      <c r="B376" s="21" t="s">
        <v>36</v>
      </c>
      <c r="C376" s="23">
        <v>8045.7</v>
      </c>
      <c r="D376" s="34">
        <v>45777</v>
      </c>
      <c r="E376" s="20">
        <v>45771</v>
      </c>
      <c r="F376" s="16">
        <f t="shared" si="12"/>
        <v>-6</v>
      </c>
      <c r="G376" s="17">
        <f t="shared" si="13"/>
        <v>-48274.2</v>
      </c>
      <c r="K376" s="18"/>
    </row>
    <row r="377" spans="1:11" ht="15" x14ac:dyDescent="0.2">
      <c r="A377" s="31">
        <v>371</v>
      </c>
      <c r="B377" s="21" t="s">
        <v>34</v>
      </c>
      <c r="C377" s="23">
        <v>134.46</v>
      </c>
      <c r="D377" s="34">
        <v>45773</v>
      </c>
      <c r="E377" s="20">
        <v>45771</v>
      </c>
      <c r="F377" s="16">
        <f t="shared" si="12"/>
        <v>-2</v>
      </c>
      <c r="G377" s="17">
        <f t="shared" si="13"/>
        <v>-268.92</v>
      </c>
      <c r="K377" s="18"/>
    </row>
    <row r="378" spans="1:11" ht="15" x14ac:dyDescent="0.2">
      <c r="A378" s="31">
        <v>372</v>
      </c>
      <c r="B378" s="21" t="s">
        <v>39</v>
      </c>
      <c r="C378" s="23">
        <v>119104.28</v>
      </c>
      <c r="D378" s="34">
        <v>45777</v>
      </c>
      <c r="E378" s="20">
        <v>45775</v>
      </c>
      <c r="F378" s="16">
        <f t="shared" si="12"/>
        <v>-2</v>
      </c>
      <c r="G378" s="17">
        <f t="shared" si="13"/>
        <v>-238208.56</v>
      </c>
      <c r="K378" s="18"/>
    </row>
    <row r="379" spans="1:11" ht="15" x14ac:dyDescent="0.2">
      <c r="A379" s="31">
        <v>373</v>
      </c>
      <c r="B379" s="21" t="s">
        <v>156</v>
      </c>
      <c r="C379" s="23">
        <v>6331.04</v>
      </c>
      <c r="D379" s="34">
        <v>45777</v>
      </c>
      <c r="E379" s="20">
        <v>45775</v>
      </c>
      <c r="F379" s="16">
        <f t="shared" si="12"/>
        <v>-2</v>
      </c>
      <c r="G379" s="17">
        <f t="shared" si="13"/>
        <v>-12662.08</v>
      </c>
      <c r="K379" s="18"/>
    </row>
    <row r="380" spans="1:11" ht="15" x14ac:dyDescent="0.2">
      <c r="A380" s="31">
        <v>374</v>
      </c>
      <c r="B380" s="21" t="s">
        <v>25</v>
      </c>
      <c r="C380" s="23">
        <v>900.11</v>
      </c>
      <c r="D380" s="34">
        <v>45777</v>
      </c>
      <c r="E380" s="20">
        <v>45775</v>
      </c>
      <c r="F380" s="16">
        <f t="shared" si="12"/>
        <v>-2</v>
      </c>
      <c r="G380" s="17">
        <f t="shared" si="13"/>
        <v>-1800.22</v>
      </c>
      <c r="K380" s="18"/>
    </row>
    <row r="381" spans="1:11" ht="15" x14ac:dyDescent="0.2">
      <c r="A381" s="31">
        <v>375</v>
      </c>
      <c r="B381" s="21" t="s">
        <v>47</v>
      </c>
      <c r="C381" s="23">
        <v>11760</v>
      </c>
      <c r="D381" s="34">
        <v>45777</v>
      </c>
      <c r="E381" s="20">
        <v>45775</v>
      </c>
      <c r="F381" s="16">
        <f t="shared" si="12"/>
        <v>-2</v>
      </c>
      <c r="G381" s="17">
        <f t="shared" si="13"/>
        <v>-23520</v>
      </c>
      <c r="K381" s="18"/>
    </row>
    <row r="382" spans="1:11" ht="15" x14ac:dyDescent="0.2">
      <c r="A382" s="31">
        <v>376</v>
      </c>
      <c r="B382" s="21" t="s">
        <v>79</v>
      </c>
      <c r="C382" s="23">
        <v>5362</v>
      </c>
      <c r="D382" s="34">
        <v>45777</v>
      </c>
      <c r="E382" s="20">
        <v>45775</v>
      </c>
      <c r="F382" s="16">
        <f t="shared" si="12"/>
        <v>-2</v>
      </c>
      <c r="G382" s="17">
        <f t="shared" si="13"/>
        <v>-10724</v>
      </c>
      <c r="K382" s="18"/>
    </row>
    <row r="383" spans="1:11" ht="15" x14ac:dyDescent="0.2">
      <c r="A383" s="31">
        <v>377</v>
      </c>
      <c r="B383" s="21" t="s">
        <v>31</v>
      </c>
      <c r="C383" s="23">
        <v>1981</v>
      </c>
      <c r="D383" s="34">
        <v>45777</v>
      </c>
      <c r="E383" s="20">
        <v>45775</v>
      </c>
      <c r="F383" s="16">
        <f t="shared" si="12"/>
        <v>-2</v>
      </c>
      <c r="G383" s="17">
        <f t="shared" si="13"/>
        <v>-3962</v>
      </c>
      <c r="K383" s="18"/>
    </row>
    <row r="384" spans="1:11" ht="15" x14ac:dyDescent="0.2">
      <c r="A384" s="31">
        <v>378</v>
      </c>
      <c r="B384" s="21" t="s">
        <v>7</v>
      </c>
      <c r="C384" s="23">
        <v>11857</v>
      </c>
      <c r="D384" s="34">
        <v>45777</v>
      </c>
      <c r="E384" s="20">
        <v>45775</v>
      </c>
      <c r="F384" s="16">
        <f t="shared" si="12"/>
        <v>-2</v>
      </c>
      <c r="G384" s="17">
        <f t="shared" si="13"/>
        <v>-23714</v>
      </c>
      <c r="K384" s="18"/>
    </row>
    <row r="385" spans="1:11" ht="15" x14ac:dyDescent="0.2">
      <c r="A385" s="31">
        <v>379</v>
      </c>
      <c r="B385" s="21" t="s">
        <v>130</v>
      </c>
      <c r="C385" s="23">
        <v>325</v>
      </c>
      <c r="D385" s="34">
        <v>45778</v>
      </c>
      <c r="E385" s="20">
        <v>45775</v>
      </c>
      <c r="F385" s="16">
        <f t="shared" si="12"/>
        <v>-3</v>
      </c>
      <c r="G385" s="17">
        <f t="shared" si="13"/>
        <v>-975</v>
      </c>
      <c r="K385" s="18"/>
    </row>
    <row r="386" spans="1:11" ht="15" x14ac:dyDescent="0.2">
      <c r="A386" s="31">
        <v>380</v>
      </c>
      <c r="B386" s="21" t="s">
        <v>28</v>
      </c>
      <c r="C386" s="23">
        <v>413.62</v>
      </c>
      <c r="D386" s="34">
        <v>45775</v>
      </c>
      <c r="E386" s="20">
        <v>45775</v>
      </c>
      <c r="F386" s="16">
        <f t="shared" si="12"/>
        <v>0</v>
      </c>
      <c r="G386" s="17">
        <f t="shared" si="13"/>
        <v>0</v>
      </c>
      <c r="K386" s="18"/>
    </row>
    <row r="387" spans="1:11" ht="15" x14ac:dyDescent="0.2">
      <c r="A387" s="31">
        <v>381</v>
      </c>
      <c r="B387" s="21" t="s">
        <v>37</v>
      </c>
      <c r="C387" s="23">
        <v>1142.7</v>
      </c>
      <c r="D387" s="34">
        <v>45777</v>
      </c>
      <c r="E387" s="20">
        <v>45776</v>
      </c>
      <c r="F387" s="16">
        <f t="shared" si="12"/>
        <v>-1</v>
      </c>
      <c r="G387" s="17">
        <f t="shared" si="13"/>
        <v>-1142.7</v>
      </c>
      <c r="K387" s="18"/>
    </row>
    <row r="388" spans="1:11" ht="15" x14ac:dyDescent="0.2">
      <c r="A388" s="31">
        <v>382</v>
      </c>
      <c r="B388" s="21" t="s">
        <v>157</v>
      </c>
      <c r="C388" s="23">
        <v>51712.54</v>
      </c>
      <c r="D388" s="34">
        <v>45777</v>
      </c>
      <c r="E388" s="20">
        <v>45776</v>
      </c>
      <c r="F388" s="16">
        <f t="shared" si="12"/>
        <v>-1</v>
      </c>
      <c r="G388" s="17">
        <f t="shared" si="13"/>
        <v>-51712.54</v>
      </c>
      <c r="K388" s="18"/>
    </row>
    <row r="389" spans="1:11" ht="15" x14ac:dyDescent="0.2">
      <c r="A389" s="31">
        <v>383</v>
      </c>
      <c r="B389" s="21" t="s">
        <v>60</v>
      </c>
      <c r="C389" s="23">
        <v>12270</v>
      </c>
      <c r="D389" s="34">
        <v>45746</v>
      </c>
      <c r="E389" s="20">
        <v>45776</v>
      </c>
      <c r="F389" s="16">
        <f t="shared" si="12"/>
        <v>30</v>
      </c>
      <c r="G389" s="17">
        <f t="shared" si="13"/>
        <v>368100</v>
      </c>
      <c r="K389" s="18"/>
    </row>
    <row r="390" spans="1:11" ht="15" x14ac:dyDescent="0.2">
      <c r="A390" s="31">
        <v>384</v>
      </c>
      <c r="B390" s="21" t="s">
        <v>47</v>
      </c>
      <c r="C390" s="23">
        <v>5920</v>
      </c>
      <c r="D390" s="34">
        <v>45777</v>
      </c>
      <c r="E390" s="20">
        <v>45776</v>
      </c>
      <c r="F390" s="16">
        <f t="shared" si="12"/>
        <v>-1</v>
      </c>
      <c r="G390" s="17">
        <f t="shared" si="13"/>
        <v>-5920</v>
      </c>
      <c r="K390" s="18"/>
    </row>
    <row r="391" spans="1:11" ht="15" x14ac:dyDescent="0.2">
      <c r="A391" s="31">
        <v>385</v>
      </c>
      <c r="B391" s="21" t="s">
        <v>43</v>
      </c>
      <c r="C391" s="23">
        <v>877</v>
      </c>
      <c r="D391" s="34">
        <v>45781</v>
      </c>
      <c r="E391" s="20">
        <v>45776</v>
      </c>
      <c r="F391" s="16">
        <f t="shared" si="12"/>
        <v>-5</v>
      </c>
      <c r="G391" s="17">
        <f t="shared" si="13"/>
        <v>-4385</v>
      </c>
      <c r="K391" s="18"/>
    </row>
    <row r="392" spans="1:11" ht="15" x14ac:dyDescent="0.2">
      <c r="A392" s="31">
        <v>386</v>
      </c>
      <c r="B392" s="21" t="s">
        <v>99</v>
      </c>
      <c r="C392" s="23">
        <v>8134.47</v>
      </c>
      <c r="D392" s="34">
        <v>45777</v>
      </c>
      <c r="E392" s="20">
        <v>45776</v>
      </c>
      <c r="F392" s="16">
        <f t="shared" si="12"/>
        <v>-1</v>
      </c>
      <c r="G392" s="17">
        <f t="shared" si="13"/>
        <v>-8134.47</v>
      </c>
      <c r="K392" s="18"/>
    </row>
    <row r="393" spans="1:11" ht="15" x14ac:dyDescent="0.2">
      <c r="A393" s="31">
        <v>387</v>
      </c>
      <c r="B393" s="21" t="s">
        <v>84</v>
      </c>
      <c r="C393" s="23">
        <v>2078.77</v>
      </c>
      <c r="D393" s="34">
        <v>45777</v>
      </c>
      <c r="E393" s="20">
        <v>45776</v>
      </c>
      <c r="F393" s="16">
        <f t="shared" si="12"/>
        <v>-1</v>
      </c>
      <c r="G393" s="17">
        <f t="shared" si="13"/>
        <v>-2078.77</v>
      </c>
      <c r="K393" s="18"/>
    </row>
    <row r="394" spans="1:11" ht="15" x14ac:dyDescent="0.2">
      <c r="A394" s="31">
        <v>388</v>
      </c>
      <c r="B394" s="21" t="s">
        <v>94</v>
      </c>
      <c r="C394" s="23">
        <v>5344</v>
      </c>
      <c r="D394" s="34">
        <v>45777</v>
      </c>
      <c r="E394" s="20">
        <v>45776</v>
      </c>
      <c r="F394" s="16">
        <f t="shared" si="12"/>
        <v>-1</v>
      </c>
      <c r="G394" s="17">
        <f t="shared" si="13"/>
        <v>-5344</v>
      </c>
      <c r="K394" s="18"/>
    </row>
    <row r="395" spans="1:11" ht="15" x14ac:dyDescent="0.2">
      <c r="A395" s="31">
        <v>389</v>
      </c>
      <c r="B395" s="21" t="s">
        <v>48</v>
      </c>
      <c r="C395" s="23">
        <v>2682.86</v>
      </c>
      <c r="D395" s="34">
        <v>45777</v>
      </c>
      <c r="E395" s="20">
        <v>45776</v>
      </c>
      <c r="F395" s="16">
        <f t="shared" si="12"/>
        <v>-1</v>
      </c>
      <c r="G395" s="17">
        <f t="shared" si="13"/>
        <v>-2682.86</v>
      </c>
      <c r="K395" s="18"/>
    </row>
    <row r="396" spans="1:11" ht="15" x14ac:dyDescent="0.2">
      <c r="A396" s="31">
        <v>390</v>
      </c>
      <c r="B396" s="21" t="s">
        <v>93</v>
      </c>
      <c r="C396" s="23">
        <v>1825.64</v>
      </c>
      <c r="D396" s="34">
        <v>45777</v>
      </c>
      <c r="E396" s="20">
        <v>45776</v>
      </c>
      <c r="F396" s="16">
        <f t="shared" si="12"/>
        <v>-1</v>
      </c>
      <c r="G396" s="17">
        <f t="shared" si="13"/>
        <v>-1825.64</v>
      </c>
      <c r="K396" s="18"/>
    </row>
    <row r="397" spans="1:11" ht="15" x14ac:dyDescent="0.2">
      <c r="A397" s="31">
        <v>391</v>
      </c>
      <c r="B397" s="21" t="s">
        <v>70</v>
      </c>
      <c r="C397" s="23">
        <v>1874.14</v>
      </c>
      <c r="D397" s="34">
        <v>45784</v>
      </c>
      <c r="E397" s="20">
        <v>45776</v>
      </c>
      <c r="F397" s="16">
        <f t="shared" si="12"/>
        <v>-8</v>
      </c>
      <c r="G397" s="17">
        <f t="shared" si="13"/>
        <v>-14993.12</v>
      </c>
      <c r="K397" s="18"/>
    </row>
    <row r="398" spans="1:11" ht="15" x14ac:dyDescent="0.2">
      <c r="A398" s="31">
        <v>392</v>
      </c>
      <c r="B398" s="21" t="s">
        <v>61</v>
      </c>
      <c r="C398" s="23">
        <v>1858.57</v>
      </c>
      <c r="D398" s="34">
        <v>45777</v>
      </c>
      <c r="E398" s="20">
        <v>45776</v>
      </c>
      <c r="F398" s="16">
        <f t="shared" ref="F398:F461" si="14">E398-D398</f>
        <v>-1</v>
      </c>
      <c r="G398" s="17">
        <f t="shared" ref="G398:G461" si="15">F398*C398</f>
        <v>-1858.57</v>
      </c>
      <c r="K398" s="18"/>
    </row>
    <row r="399" spans="1:11" ht="15" x14ac:dyDescent="0.2">
      <c r="A399" s="31">
        <v>393</v>
      </c>
      <c r="B399" s="21" t="s">
        <v>51</v>
      </c>
      <c r="C399" s="23">
        <v>1825.64</v>
      </c>
      <c r="D399" s="34">
        <v>45777</v>
      </c>
      <c r="E399" s="20">
        <v>45776</v>
      </c>
      <c r="F399" s="16">
        <f t="shared" si="14"/>
        <v>-1</v>
      </c>
      <c r="G399" s="17">
        <f t="shared" si="15"/>
        <v>-1825.64</v>
      </c>
      <c r="K399" s="18"/>
    </row>
    <row r="400" spans="1:11" ht="15" x14ac:dyDescent="0.2">
      <c r="A400" s="31">
        <v>394</v>
      </c>
      <c r="B400" s="21" t="s">
        <v>147</v>
      </c>
      <c r="C400" s="23">
        <v>175</v>
      </c>
      <c r="D400" s="34">
        <v>45777</v>
      </c>
      <c r="E400" s="20">
        <v>45777</v>
      </c>
      <c r="F400" s="16">
        <f t="shared" si="14"/>
        <v>0</v>
      </c>
      <c r="G400" s="17">
        <f t="shared" si="15"/>
        <v>0</v>
      </c>
      <c r="K400" s="18"/>
    </row>
    <row r="401" spans="1:11" ht="15" x14ac:dyDescent="0.2">
      <c r="A401" s="31">
        <v>395</v>
      </c>
      <c r="B401" s="21" t="s">
        <v>47</v>
      </c>
      <c r="C401" s="23">
        <v>6985</v>
      </c>
      <c r="D401" s="34">
        <v>45777</v>
      </c>
      <c r="E401" s="20">
        <v>45777</v>
      </c>
      <c r="F401" s="16">
        <f t="shared" si="14"/>
        <v>0</v>
      </c>
      <c r="G401" s="17">
        <f t="shared" si="15"/>
        <v>0</v>
      </c>
      <c r="K401" s="18"/>
    </row>
    <row r="402" spans="1:11" ht="15" x14ac:dyDescent="0.2">
      <c r="A402" s="31">
        <v>396</v>
      </c>
      <c r="B402" s="21" t="s">
        <v>74</v>
      </c>
      <c r="C402" s="23">
        <v>49170</v>
      </c>
      <c r="D402" s="34">
        <v>45777</v>
      </c>
      <c r="E402" s="20">
        <v>45777</v>
      </c>
      <c r="F402" s="16">
        <f t="shared" si="14"/>
        <v>0</v>
      </c>
      <c r="G402" s="17">
        <f t="shared" si="15"/>
        <v>0</v>
      </c>
      <c r="K402" s="18"/>
    </row>
    <row r="403" spans="1:11" ht="15" x14ac:dyDescent="0.2">
      <c r="A403" s="31">
        <v>397</v>
      </c>
      <c r="B403" s="21" t="s">
        <v>66</v>
      </c>
      <c r="C403" s="23">
        <v>9991.2900000000009</v>
      </c>
      <c r="D403" s="34">
        <v>45777</v>
      </c>
      <c r="E403" s="20">
        <v>45777</v>
      </c>
      <c r="F403" s="16">
        <f t="shared" si="14"/>
        <v>0</v>
      </c>
      <c r="G403" s="17">
        <f t="shared" si="15"/>
        <v>0</v>
      </c>
      <c r="K403" s="18"/>
    </row>
    <row r="404" spans="1:11" ht="15" x14ac:dyDescent="0.2">
      <c r="A404" s="31">
        <v>398</v>
      </c>
      <c r="B404" s="21" t="s">
        <v>74</v>
      </c>
      <c r="C404" s="23">
        <v>23049.759999999998</v>
      </c>
      <c r="D404" s="34">
        <v>45777</v>
      </c>
      <c r="E404" s="20">
        <v>45777</v>
      </c>
      <c r="F404" s="16">
        <f t="shared" si="14"/>
        <v>0</v>
      </c>
      <c r="G404" s="17">
        <f t="shared" si="15"/>
        <v>0</v>
      </c>
      <c r="K404" s="18"/>
    </row>
    <row r="405" spans="1:11" ht="15" x14ac:dyDescent="0.2">
      <c r="A405" s="31">
        <v>399</v>
      </c>
      <c r="B405" s="21" t="s">
        <v>79</v>
      </c>
      <c r="C405" s="23">
        <v>3450</v>
      </c>
      <c r="D405" s="34">
        <v>45777</v>
      </c>
      <c r="E405" s="20">
        <v>45777</v>
      </c>
      <c r="F405" s="16">
        <f t="shared" si="14"/>
        <v>0</v>
      </c>
      <c r="G405" s="17">
        <f t="shared" si="15"/>
        <v>0</v>
      </c>
      <c r="K405" s="18"/>
    </row>
    <row r="406" spans="1:11" ht="15" x14ac:dyDescent="0.2">
      <c r="A406" s="31">
        <v>400</v>
      </c>
      <c r="B406" s="21" t="s">
        <v>66</v>
      </c>
      <c r="C406" s="23">
        <v>17588.59</v>
      </c>
      <c r="D406" s="34">
        <v>45777</v>
      </c>
      <c r="E406" s="20">
        <v>45777</v>
      </c>
      <c r="F406" s="16">
        <f t="shared" si="14"/>
        <v>0</v>
      </c>
      <c r="G406" s="17">
        <f t="shared" si="15"/>
        <v>0</v>
      </c>
      <c r="K406" s="18"/>
    </row>
    <row r="407" spans="1:11" ht="15" x14ac:dyDescent="0.2">
      <c r="A407" s="31">
        <v>401</v>
      </c>
      <c r="B407" s="21" t="s">
        <v>79</v>
      </c>
      <c r="C407" s="23">
        <v>7150</v>
      </c>
      <c r="D407" s="34">
        <v>45777</v>
      </c>
      <c r="E407" s="20">
        <v>45777</v>
      </c>
      <c r="F407" s="16">
        <f t="shared" si="14"/>
        <v>0</v>
      </c>
      <c r="G407" s="17">
        <f t="shared" si="15"/>
        <v>0</v>
      </c>
      <c r="K407" s="18"/>
    </row>
    <row r="408" spans="1:11" ht="15" x14ac:dyDescent="0.2">
      <c r="A408" s="31">
        <v>402</v>
      </c>
      <c r="B408" s="21" t="s">
        <v>35</v>
      </c>
      <c r="C408" s="23">
        <v>6930.71</v>
      </c>
      <c r="D408" s="34">
        <v>45808</v>
      </c>
      <c r="E408" s="20">
        <v>45777</v>
      </c>
      <c r="F408" s="16">
        <f t="shared" si="14"/>
        <v>-31</v>
      </c>
      <c r="G408" s="17">
        <f t="shared" si="15"/>
        <v>-214852.01</v>
      </c>
      <c r="K408" s="18"/>
    </row>
    <row r="409" spans="1:11" ht="15" x14ac:dyDescent="0.2">
      <c r="A409" s="31">
        <v>403</v>
      </c>
      <c r="B409" s="21" t="s">
        <v>14</v>
      </c>
      <c r="C409" s="23">
        <v>1729.76</v>
      </c>
      <c r="D409" s="34">
        <v>45780</v>
      </c>
      <c r="E409" s="20">
        <v>45777</v>
      </c>
      <c r="F409" s="16">
        <f t="shared" si="14"/>
        <v>-3</v>
      </c>
      <c r="G409" s="17">
        <f t="shared" si="15"/>
        <v>-5189.28</v>
      </c>
      <c r="K409" s="18"/>
    </row>
    <row r="410" spans="1:11" ht="15" x14ac:dyDescent="0.2">
      <c r="A410" s="31">
        <v>404</v>
      </c>
      <c r="B410" s="21" t="s">
        <v>123</v>
      </c>
      <c r="C410" s="23">
        <v>13314.33</v>
      </c>
      <c r="D410" s="34">
        <v>45777</v>
      </c>
      <c r="E410" s="20">
        <v>45777</v>
      </c>
      <c r="F410" s="16">
        <f t="shared" si="14"/>
        <v>0</v>
      </c>
      <c r="G410" s="17">
        <f t="shared" si="15"/>
        <v>0</v>
      </c>
      <c r="K410" s="18"/>
    </row>
    <row r="411" spans="1:11" ht="15" x14ac:dyDescent="0.2">
      <c r="A411" s="31">
        <v>405</v>
      </c>
      <c r="B411" s="21" t="s">
        <v>105</v>
      </c>
      <c r="C411" s="23">
        <v>3784.25</v>
      </c>
      <c r="D411" s="34">
        <v>45777</v>
      </c>
      <c r="E411" s="20">
        <v>45777</v>
      </c>
      <c r="F411" s="16">
        <f t="shared" si="14"/>
        <v>0</v>
      </c>
      <c r="G411" s="17">
        <f t="shared" si="15"/>
        <v>0</v>
      </c>
      <c r="K411" s="18"/>
    </row>
    <row r="412" spans="1:11" ht="15" x14ac:dyDescent="0.2">
      <c r="A412" s="31">
        <v>406</v>
      </c>
      <c r="B412" s="21" t="s">
        <v>87</v>
      </c>
      <c r="C412" s="23">
        <v>10800</v>
      </c>
      <c r="D412" s="34">
        <v>45777</v>
      </c>
      <c r="E412" s="20">
        <v>45777</v>
      </c>
      <c r="F412" s="16">
        <f t="shared" si="14"/>
        <v>0</v>
      </c>
      <c r="G412" s="17">
        <f t="shared" si="15"/>
        <v>0</v>
      </c>
      <c r="K412" s="18"/>
    </row>
    <row r="413" spans="1:11" ht="15" x14ac:dyDescent="0.2">
      <c r="A413" s="31">
        <v>407</v>
      </c>
      <c r="B413" s="21" t="s">
        <v>134</v>
      </c>
      <c r="C413" s="23">
        <v>1400</v>
      </c>
      <c r="D413" s="34">
        <v>45777</v>
      </c>
      <c r="E413" s="20">
        <v>45777</v>
      </c>
      <c r="F413" s="16">
        <f t="shared" si="14"/>
        <v>0</v>
      </c>
      <c r="G413" s="17">
        <f t="shared" si="15"/>
        <v>0</v>
      </c>
      <c r="K413" s="18"/>
    </row>
    <row r="414" spans="1:11" ht="15" x14ac:dyDescent="0.2">
      <c r="A414" s="31">
        <v>408</v>
      </c>
      <c r="B414" s="21" t="s">
        <v>69</v>
      </c>
      <c r="C414" s="23">
        <v>120</v>
      </c>
      <c r="D414" s="34">
        <v>45777</v>
      </c>
      <c r="E414" s="20">
        <v>45777</v>
      </c>
      <c r="F414" s="16">
        <f t="shared" si="14"/>
        <v>0</v>
      </c>
      <c r="G414" s="17">
        <f t="shared" si="15"/>
        <v>0</v>
      </c>
      <c r="K414" s="18"/>
    </row>
    <row r="415" spans="1:11" ht="15" x14ac:dyDescent="0.2">
      <c r="A415" s="31">
        <v>409</v>
      </c>
      <c r="B415" s="21" t="s">
        <v>97</v>
      </c>
      <c r="C415" s="23">
        <v>9286</v>
      </c>
      <c r="D415" s="34">
        <v>45777</v>
      </c>
      <c r="E415" s="20">
        <v>45777</v>
      </c>
      <c r="F415" s="16">
        <f t="shared" si="14"/>
        <v>0</v>
      </c>
      <c r="G415" s="17">
        <f t="shared" si="15"/>
        <v>0</v>
      </c>
      <c r="K415" s="18"/>
    </row>
    <row r="416" spans="1:11" ht="15" x14ac:dyDescent="0.2">
      <c r="A416" s="31">
        <v>410</v>
      </c>
      <c r="B416" s="21" t="s">
        <v>113</v>
      </c>
      <c r="C416" s="23">
        <v>650</v>
      </c>
      <c r="D416" s="34">
        <v>45777</v>
      </c>
      <c r="E416" s="20">
        <v>45777</v>
      </c>
      <c r="F416" s="16">
        <f t="shared" si="14"/>
        <v>0</v>
      </c>
      <c r="G416" s="17">
        <f t="shared" si="15"/>
        <v>0</v>
      </c>
      <c r="K416" s="18"/>
    </row>
    <row r="417" spans="1:11" ht="15" x14ac:dyDescent="0.2">
      <c r="A417" s="31">
        <v>411</v>
      </c>
      <c r="B417" s="21" t="s">
        <v>7</v>
      </c>
      <c r="C417" s="23">
        <v>3071</v>
      </c>
      <c r="D417" s="34">
        <v>45777</v>
      </c>
      <c r="E417" s="20">
        <v>45777</v>
      </c>
      <c r="F417" s="16">
        <f t="shared" si="14"/>
        <v>0</v>
      </c>
      <c r="G417" s="17">
        <f t="shared" si="15"/>
        <v>0</v>
      </c>
      <c r="K417" s="18"/>
    </row>
    <row r="418" spans="1:11" ht="15" x14ac:dyDescent="0.2">
      <c r="A418" s="31">
        <v>412</v>
      </c>
      <c r="B418" s="21" t="s">
        <v>40</v>
      </c>
      <c r="C418" s="23">
        <v>980</v>
      </c>
      <c r="D418" s="34">
        <v>45782</v>
      </c>
      <c r="E418" s="20">
        <v>45777</v>
      </c>
      <c r="F418" s="16">
        <f t="shared" si="14"/>
        <v>-5</v>
      </c>
      <c r="G418" s="17">
        <f t="shared" si="15"/>
        <v>-4900</v>
      </c>
      <c r="K418" s="18"/>
    </row>
    <row r="419" spans="1:11" ht="15" x14ac:dyDescent="0.2">
      <c r="A419" s="31">
        <v>413</v>
      </c>
      <c r="B419" s="21" t="s">
        <v>40</v>
      </c>
      <c r="C419" s="23">
        <v>2574</v>
      </c>
      <c r="D419" s="34">
        <v>45802</v>
      </c>
      <c r="E419" s="20">
        <v>45777</v>
      </c>
      <c r="F419" s="16">
        <f t="shared" si="14"/>
        <v>-25</v>
      </c>
      <c r="G419" s="17">
        <f t="shared" si="15"/>
        <v>-64350</v>
      </c>
      <c r="K419" s="18"/>
    </row>
    <row r="420" spans="1:11" ht="15" x14ac:dyDescent="0.2">
      <c r="A420" s="31">
        <v>414</v>
      </c>
      <c r="B420" s="21" t="s">
        <v>1</v>
      </c>
      <c r="C420" s="23">
        <v>623.46</v>
      </c>
      <c r="D420" s="34">
        <v>45777</v>
      </c>
      <c r="E420" s="20">
        <v>45777</v>
      </c>
      <c r="F420" s="16">
        <f t="shared" si="14"/>
        <v>0</v>
      </c>
      <c r="G420" s="17">
        <f t="shared" si="15"/>
        <v>0</v>
      </c>
      <c r="K420" s="18"/>
    </row>
    <row r="421" spans="1:11" ht="15" x14ac:dyDescent="0.2">
      <c r="A421" s="31">
        <v>415</v>
      </c>
      <c r="B421" s="21" t="s">
        <v>125</v>
      </c>
      <c r="C421" s="23">
        <v>700</v>
      </c>
      <c r="D421" s="34">
        <v>45777</v>
      </c>
      <c r="E421" s="20">
        <v>45777</v>
      </c>
      <c r="F421" s="16">
        <f t="shared" si="14"/>
        <v>0</v>
      </c>
      <c r="G421" s="17">
        <f t="shared" si="15"/>
        <v>0</v>
      </c>
      <c r="K421" s="18"/>
    </row>
    <row r="422" spans="1:11" ht="15" x14ac:dyDescent="0.2">
      <c r="A422" s="31">
        <v>416</v>
      </c>
      <c r="B422" s="21" t="s">
        <v>162</v>
      </c>
      <c r="C422" s="23">
        <v>2205.04</v>
      </c>
      <c r="D422" s="34">
        <v>45777</v>
      </c>
      <c r="E422" s="20">
        <v>45777</v>
      </c>
      <c r="F422" s="16">
        <f t="shared" si="14"/>
        <v>0</v>
      </c>
      <c r="G422" s="17">
        <f t="shared" si="15"/>
        <v>0</v>
      </c>
      <c r="K422" s="18"/>
    </row>
    <row r="423" spans="1:11" ht="15" x14ac:dyDescent="0.2">
      <c r="A423" s="31">
        <v>417</v>
      </c>
      <c r="B423" s="21" t="s">
        <v>20</v>
      </c>
      <c r="C423" s="23">
        <v>92.76</v>
      </c>
      <c r="D423" s="34">
        <v>45808</v>
      </c>
      <c r="E423" s="20">
        <v>45777</v>
      </c>
      <c r="F423" s="16">
        <f t="shared" si="14"/>
        <v>-31</v>
      </c>
      <c r="G423" s="17">
        <f t="shared" si="15"/>
        <v>-2875.56</v>
      </c>
      <c r="K423" s="18"/>
    </row>
    <row r="424" spans="1:11" ht="15" x14ac:dyDescent="0.2">
      <c r="A424" s="31">
        <v>418</v>
      </c>
      <c r="B424" s="21" t="s">
        <v>169</v>
      </c>
      <c r="C424" s="23">
        <v>325</v>
      </c>
      <c r="D424" s="34">
        <v>45777</v>
      </c>
      <c r="E424" s="20">
        <v>45777</v>
      </c>
      <c r="F424" s="16">
        <f t="shared" si="14"/>
        <v>0</v>
      </c>
      <c r="G424" s="17">
        <f t="shared" si="15"/>
        <v>0</v>
      </c>
      <c r="K424" s="18"/>
    </row>
    <row r="425" spans="1:11" ht="15" x14ac:dyDescent="0.2">
      <c r="A425" s="31">
        <v>419</v>
      </c>
      <c r="B425" s="21" t="s">
        <v>118</v>
      </c>
      <c r="C425" s="23">
        <v>2725</v>
      </c>
      <c r="D425" s="34">
        <v>45777</v>
      </c>
      <c r="E425" s="20">
        <v>45777</v>
      </c>
      <c r="F425" s="16">
        <f t="shared" si="14"/>
        <v>0</v>
      </c>
      <c r="G425" s="17">
        <f t="shared" si="15"/>
        <v>0</v>
      </c>
      <c r="K425" s="18"/>
    </row>
    <row r="426" spans="1:11" ht="15" x14ac:dyDescent="0.2">
      <c r="A426" s="31">
        <v>420</v>
      </c>
      <c r="B426" s="21" t="s">
        <v>38</v>
      </c>
      <c r="C426" s="23">
        <v>240</v>
      </c>
      <c r="D426" s="34">
        <v>45777</v>
      </c>
      <c r="E426" s="20">
        <v>45777</v>
      </c>
      <c r="F426" s="16">
        <f t="shared" si="14"/>
        <v>0</v>
      </c>
      <c r="G426" s="17">
        <f t="shared" si="15"/>
        <v>0</v>
      </c>
      <c r="K426" s="18"/>
    </row>
    <row r="427" spans="1:11" ht="15" x14ac:dyDescent="0.2">
      <c r="A427" s="31">
        <v>421</v>
      </c>
      <c r="B427" s="21" t="s">
        <v>128</v>
      </c>
      <c r="C427" s="23">
        <v>264</v>
      </c>
      <c r="D427" s="34">
        <v>45777</v>
      </c>
      <c r="E427" s="20">
        <v>45777</v>
      </c>
      <c r="F427" s="16">
        <f t="shared" si="14"/>
        <v>0</v>
      </c>
      <c r="G427" s="17">
        <f t="shared" si="15"/>
        <v>0</v>
      </c>
      <c r="K427" s="18"/>
    </row>
    <row r="428" spans="1:11" ht="15" x14ac:dyDescent="0.2">
      <c r="A428" s="31">
        <v>422</v>
      </c>
      <c r="B428" s="21" t="s">
        <v>127</v>
      </c>
      <c r="C428" s="23">
        <v>650</v>
      </c>
      <c r="D428" s="34">
        <v>45750</v>
      </c>
      <c r="E428" s="20">
        <v>45777</v>
      </c>
      <c r="F428" s="16">
        <f t="shared" si="14"/>
        <v>27</v>
      </c>
      <c r="G428" s="17">
        <f t="shared" si="15"/>
        <v>17550</v>
      </c>
      <c r="K428" s="18"/>
    </row>
    <row r="429" spans="1:11" ht="15" x14ac:dyDescent="0.2">
      <c r="A429" s="31">
        <v>423</v>
      </c>
      <c r="B429" s="21" t="s">
        <v>55</v>
      </c>
      <c r="C429" s="23">
        <v>42.92</v>
      </c>
      <c r="D429" s="34">
        <v>45777</v>
      </c>
      <c r="E429" s="20">
        <v>45777</v>
      </c>
      <c r="F429" s="16">
        <f t="shared" si="14"/>
        <v>0</v>
      </c>
      <c r="G429" s="17">
        <f t="shared" si="15"/>
        <v>0</v>
      </c>
      <c r="K429" s="18"/>
    </row>
    <row r="430" spans="1:11" ht="15" x14ac:dyDescent="0.2">
      <c r="A430" s="31">
        <v>424</v>
      </c>
      <c r="B430" s="21" t="s">
        <v>75</v>
      </c>
      <c r="C430" s="23">
        <v>6000</v>
      </c>
      <c r="D430" s="34">
        <v>45782</v>
      </c>
      <c r="E430" s="20">
        <v>45779</v>
      </c>
      <c r="F430" s="16">
        <f t="shared" si="14"/>
        <v>-3</v>
      </c>
      <c r="G430" s="17">
        <f t="shared" si="15"/>
        <v>-18000</v>
      </c>
      <c r="K430" s="18"/>
    </row>
    <row r="431" spans="1:11" ht="15" x14ac:dyDescent="0.2">
      <c r="A431" s="31">
        <v>425</v>
      </c>
      <c r="B431" s="21" t="s">
        <v>168</v>
      </c>
      <c r="C431" s="23">
        <v>3100</v>
      </c>
      <c r="D431" s="34">
        <v>45787</v>
      </c>
      <c r="E431" s="20">
        <v>45782</v>
      </c>
      <c r="F431" s="16">
        <f t="shared" si="14"/>
        <v>-5</v>
      </c>
      <c r="G431" s="17">
        <f t="shared" si="15"/>
        <v>-15500</v>
      </c>
      <c r="K431" s="18"/>
    </row>
    <row r="432" spans="1:11" ht="15" x14ac:dyDescent="0.2">
      <c r="A432" s="31">
        <v>426</v>
      </c>
      <c r="B432" s="21" t="s">
        <v>109</v>
      </c>
      <c r="C432" s="23">
        <v>2690</v>
      </c>
      <c r="D432" s="34">
        <v>45785</v>
      </c>
      <c r="E432" s="20">
        <v>45782</v>
      </c>
      <c r="F432" s="16">
        <f t="shared" si="14"/>
        <v>-3</v>
      </c>
      <c r="G432" s="17">
        <f t="shared" si="15"/>
        <v>-8070</v>
      </c>
      <c r="K432" s="18"/>
    </row>
    <row r="433" spans="1:11" ht="15" x14ac:dyDescent="0.2">
      <c r="A433" s="31">
        <v>427</v>
      </c>
      <c r="B433" s="21" t="s">
        <v>156</v>
      </c>
      <c r="C433" s="23">
        <v>8911.59</v>
      </c>
      <c r="D433" s="34">
        <v>45786</v>
      </c>
      <c r="E433" s="20">
        <v>45782</v>
      </c>
      <c r="F433" s="16">
        <f t="shared" si="14"/>
        <v>-4</v>
      </c>
      <c r="G433" s="17">
        <f t="shared" si="15"/>
        <v>-35646.36</v>
      </c>
      <c r="K433" s="18"/>
    </row>
    <row r="434" spans="1:11" ht="15" x14ac:dyDescent="0.2">
      <c r="A434" s="31">
        <v>428</v>
      </c>
      <c r="B434" s="21" t="s">
        <v>22</v>
      </c>
      <c r="C434" s="23">
        <v>576.47</v>
      </c>
      <c r="D434" s="34">
        <v>45716</v>
      </c>
      <c r="E434" s="20">
        <v>45783</v>
      </c>
      <c r="F434" s="16">
        <f t="shared" si="14"/>
        <v>67</v>
      </c>
      <c r="G434" s="17">
        <f t="shared" si="15"/>
        <v>38623.490000000005</v>
      </c>
      <c r="K434" s="18"/>
    </row>
    <row r="435" spans="1:11" ht="15" x14ac:dyDescent="0.2">
      <c r="A435" s="31">
        <v>429</v>
      </c>
      <c r="B435" s="21" t="s">
        <v>22</v>
      </c>
      <c r="C435" s="23">
        <v>12422.4</v>
      </c>
      <c r="D435" s="34">
        <v>45716</v>
      </c>
      <c r="E435" s="20">
        <v>45783</v>
      </c>
      <c r="F435" s="16">
        <f t="shared" si="14"/>
        <v>67</v>
      </c>
      <c r="G435" s="17">
        <f t="shared" si="15"/>
        <v>832300.79999999993</v>
      </c>
      <c r="K435" s="18"/>
    </row>
    <row r="436" spans="1:11" ht="15" x14ac:dyDescent="0.2">
      <c r="A436" s="31">
        <v>430</v>
      </c>
      <c r="B436" s="21" t="s">
        <v>22</v>
      </c>
      <c r="C436" s="23">
        <v>936.82</v>
      </c>
      <c r="D436" s="34">
        <v>45716</v>
      </c>
      <c r="E436" s="20">
        <v>45783</v>
      </c>
      <c r="F436" s="16">
        <f t="shared" si="14"/>
        <v>67</v>
      </c>
      <c r="G436" s="17">
        <f t="shared" si="15"/>
        <v>62766.94</v>
      </c>
      <c r="K436" s="18"/>
    </row>
    <row r="437" spans="1:11" ht="15" x14ac:dyDescent="0.2">
      <c r="A437" s="31">
        <v>431</v>
      </c>
      <c r="B437" s="21" t="s">
        <v>22</v>
      </c>
      <c r="C437" s="23">
        <v>9190.4</v>
      </c>
      <c r="D437" s="34">
        <v>45716</v>
      </c>
      <c r="E437" s="20">
        <v>45783</v>
      </c>
      <c r="F437" s="16">
        <f t="shared" si="14"/>
        <v>67</v>
      </c>
      <c r="G437" s="17">
        <f t="shared" si="15"/>
        <v>615756.79999999993</v>
      </c>
      <c r="K437" s="18"/>
    </row>
    <row r="438" spans="1:11" ht="15" x14ac:dyDescent="0.2">
      <c r="A438" s="31">
        <v>432</v>
      </c>
      <c r="B438" s="21" t="s">
        <v>22</v>
      </c>
      <c r="C438" s="23">
        <v>609.75</v>
      </c>
      <c r="D438" s="34">
        <v>45747</v>
      </c>
      <c r="E438" s="20">
        <v>45784</v>
      </c>
      <c r="F438" s="16">
        <f t="shared" si="14"/>
        <v>37</v>
      </c>
      <c r="G438" s="17">
        <f t="shared" si="15"/>
        <v>22560.75</v>
      </c>
      <c r="K438" s="18"/>
    </row>
    <row r="439" spans="1:11" ht="15" x14ac:dyDescent="0.2">
      <c r="A439" s="31">
        <v>433</v>
      </c>
      <c r="B439" s="21" t="s">
        <v>22</v>
      </c>
      <c r="C439" s="23">
        <v>15072</v>
      </c>
      <c r="D439" s="34">
        <v>45747</v>
      </c>
      <c r="E439" s="20">
        <v>45784</v>
      </c>
      <c r="F439" s="16">
        <f t="shared" si="14"/>
        <v>37</v>
      </c>
      <c r="G439" s="17">
        <f t="shared" si="15"/>
        <v>557664</v>
      </c>
      <c r="K439" s="18"/>
    </row>
    <row r="440" spans="1:11" ht="15" x14ac:dyDescent="0.2">
      <c r="A440" s="31">
        <v>434</v>
      </c>
      <c r="B440" s="21" t="s">
        <v>22</v>
      </c>
      <c r="C440" s="23">
        <v>1393.17</v>
      </c>
      <c r="D440" s="34">
        <v>45747</v>
      </c>
      <c r="E440" s="20">
        <v>45784</v>
      </c>
      <c r="F440" s="16">
        <f t="shared" si="14"/>
        <v>37</v>
      </c>
      <c r="G440" s="17">
        <f t="shared" si="15"/>
        <v>51547.29</v>
      </c>
      <c r="K440" s="18"/>
    </row>
    <row r="441" spans="1:11" ht="15" x14ac:dyDescent="0.2">
      <c r="A441" s="31">
        <v>435</v>
      </c>
      <c r="B441" s="21" t="s">
        <v>54</v>
      </c>
      <c r="C441" s="23">
        <v>1150</v>
      </c>
      <c r="D441" s="34">
        <v>45787</v>
      </c>
      <c r="E441" s="20">
        <v>45784</v>
      </c>
      <c r="F441" s="16">
        <f t="shared" si="14"/>
        <v>-3</v>
      </c>
      <c r="G441" s="17">
        <f t="shared" si="15"/>
        <v>-3450</v>
      </c>
      <c r="K441" s="18"/>
    </row>
    <row r="442" spans="1:11" ht="15" x14ac:dyDescent="0.2">
      <c r="A442" s="31">
        <v>436</v>
      </c>
      <c r="B442" s="21" t="s">
        <v>68</v>
      </c>
      <c r="C442" s="23">
        <v>120</v>
      </c>
      <c r="D442" s="34">
        <v>45785</v>
      </c>
      <c r="E442" s="20">
        <v>45784</v>
      </c>
      <c r="F442" s="16">
        <f t="shared" si="14"/>
        <v>-1</v>
      </c>
      <c r="G442" s="17">
        <f t="shared" si="15"/>
        <v>-120</v>
      </c>
      <c r="K442" s="18"/>
    </row>
    <row r="443" spans="1:11" ht="15" x14ac:dyDescent="0.2">
      <c r="A443" s="31">
        <v>437</v>
      </c>
      <c r="B443" s="21" t="s">
        <v>108</v>
      </c>
      <c r="C443" s="23">
        <v>5711.94</v>
      </c>
      <c r="D443" s="34">
        <v>45797</v>
      </c>
      <c r="E443" s="20">
        <v>45784</v>
      </c>
      <c r="F443" s="16">
        <f t="shared" si="14"/>
        <v>-13</v>
      </c>
      <c r="G443" s="17">
        <f t="shared" si="15"/>
        <v>-74255.22</v>
      </c>
      <c r="K443" s="18"/>
    </row>
    <row r="444" spans="1:11" ht="15" x14ac:dyDescent="0.2">
      <c r="A444" s="31">
        <v>438</v>
      </c>
      <c r="B444" s="21" t="s">
        <v>42</v>
      </c>
      <c r="C444" s="23">
        <v>1212.46</v>
      </c>
      <c r="D444" s="34">
        <v>45789</v>
      </c>
      <c r="E444" s="20">
        <v>45784</v>
      </c>
      <c r="F444" s="16">
        <f t="shared" si="14"/>
        <v>-5</v>
      </c>
      <c r="G444" s="17">
        <f t="shared" si="15"/>
        <v>-6062.3</v>
      </c>
      <c r="K444" s="18"/>
    </row>
    <row r="445" spans="1:11" ht="15" x14ac:dyDescent="0.2">
      <c r="A445" s="31">
        <v>439</v>
      </c>
      <c r="B445" s="21" t="s">
        <v>42</v>
      </c>
      <c r="C445" s="23">
        <v>45.76</v>
      </c>
      <c r="D445" s="34">
        <v>45792</v>
      </c>
      <c r="E445" s="20">
        <v>45784</v>
      </c>
      <c r="F445" s="16">
        <f t="shared" si="14"/>
        <v>-8</v>
      </c>
      <c r="G445" s="17">
        <f t="shared" si="15"/>
        <v>-366.08</v>
      </c>
      <c r="K445" s="18"/>
    </row>
    <row r="446" spans="1:11" ht="15" x14ac:dyDescent="0.2">
      <c r="A446" s="31">
        <v>440</v>
      </c>
      <c r="B446" s="21" t="s">
        <v>42</v>
      </c>
      <c r="C446" s="23">
        <v>1103.21</v>
      </c>
      <c r="D446" s="34">
        <v>45789</v>
      </c>
      <c r="E446" s="20">
        <v>45784</v>
      </c>
      <c r="F446" s="16">
        <f t="shared" si="14"/>
        <v>-5</v>
      </c>
      <c r="G446" s="17">
        <f t="shared" si="15"/>
        <v>-5516.05</v>
      </c>
      <c r="K446" s="18"/>
    </row>
    <row r="447" spans="1:11" ht="15" x14ac:dyDescent="0.2">
      <c r="A447" s="31">
        <v>441</v>
      </c>
      <c r="B447" s="21" t="s">
        <v>22</v>
      </c>
      <c r="C447" s="23">
        <v>9542.4</v>
      </c>
      <c r="D447" s="34">
        <v>45747</v>
      </c>
      <c r="E447" s="20">
        <v>45784</v>
      </c>
      <c r="F447" s="16">
        <f t="shared" si="14"/>
        <v>37</v>
      </c>
      <c r="G447" s="17">
        <f t="shared" si="15"/>
        <v>353068.79999999999</v>
      </c>
      <c r="K447" s="18"/>
    </row>
    <row r="448" spans="1:11" ht="15" x14ac:dyDescent="0.2">
      <c r="A448" s="31">
        <v>442</v>
      </c>
      <c r="B448" s="21" t="s">
        <v>22</v>
      </c>
      <c r="C448" s="23">
        <v>1329.01</v>
      </c>
      <c r="D448" s="34">
        <v>45747</v>
      </c>
      <c r="E448" s="20">
        <v>45785</v>
      </c>
      <c r="F448" s="16">
        <f t="shared" si="14"/>
        <v>38</v>
      </c>
      <c r="G448" s="17">
        <f t="shared" si="15"/>
        <v>50502.38</v>
      </c>
      <c r="K448" s="18"/>
    </row>
    <row r="449" spans="1:11" ht="15" x14ac:dyDescent="0.2">
      <c r="A449" s="31">
        <v>443</v>
      </c>
      <c r="B449" s="21" t="s">
        <v>22</v>
      </c>
      <c r="C449" s="23">
        <v>15699.2</v>
      </c>
      <c r="D449" s="34">
        <v>45777</v>
      </c>
      <c r="E449" s="20">
        <v>45785</v>
      </c>
      <c r="F449" s="16">
        <f t="shared" si="14"/>
        <v>8</v>
      </c>
      <c r="G449" s="17">
        <f t="shared" si="15"/>
        <v>125593.60000000001</v>
      </c>
      <c r="K449" s="18"/>
    </row>
    <row r="450" spans="1:11" ht="15" x14ac:dyDescent="0.2">
      <c r="A450" s="31">
        <v>444</v>
      </c>
      <c r="B450" s="21" t="s">
        <v>22</v>
      </c>
      <c r="C450" s="23">
        <v>2258.6</v>
      </c>
      <c r="D450" s="34">
        <v>45777</v>
      </c>
      <c r="E450" s="20">
        <v>45785</v>
      </c>
      <c r="F450" s="16">
        <f t="shared" si="14"/>
        <v>8</v>
      </c>
      <c r="G450" s="17">
        <f t="shared" si="15"/>
        <v>18068.8</v>
      </c>
      <c r="K450" s="18"/>
    </row>
    <row r="451" spans="1:11" ht="15" x14ac:dyDescent="0.2">
      <c r="A451" s="31">
        <v>445</v>
      </c>
      <c r="B451" s="21" t="s">
        <v>22</v>
      </c>
      <c r="C451" s="23">
        <v>11571.2</v>
      </c>
      <c r="D451" s="34">
        <v>45777</v>
      </c>
      <c r="E451" s="20">
        <v>45785</v>
      </c>
      <c r="F451" s="16">
        <f t="shared" si="14"/>
        <v>8</v>
      </c>
      <c r="G451" s="17">
        <f t="shared" si="15"/>
        <v>92569.600000000006</v>
      </c>
      <c r="K451" s="18"/>
    </row>
    <row r="452" spans="1:11" ht="15" x14ac:dyDescent="0.2">
      <c r="A452" s="31">
        <v>446</v>
      </c>
      <c r="B452" s="21" t="s">
        <v>83</v>
      </c>
      <c r="C452" s="23">
        <v>3492</v>
      </c>
      <c r="D452" s="34">
        <v>45776</v>
      </c>
      <c r="E452" s="20">
        <v>45790</v>
      </c>
      <c r="F452" s="16">
        <f t="shared" si="14"/>
        <v>14</v>
      </c>
      <c r="G452" s="17">
        <f t="shared" si="15"/>
        <v>48888</v>
      </c>
      <c r="K452" s="18"/>
    </row>
    <row r="453" spans="1:11" ht="15" x14ac:dyDescent="0.2">
      <c r="A453" s="31">
        <v>447</v>
      </c>
      <c r="B453" s="21" t="s">
        <v>114</v>
      </c>
      <c r="C453" s="23">
        <v>839.59</v>
      </c>
      <c r="D453" s="34">
        <v>45784</v>
      </c>
      <c r="E453" s="20">
        <v>45790</v>
      </c>
      <c r="F453" s="16">
        <f t="shared" si="14"/>
        <v>6</v>
      </c>
      <c r="G453" s="17">
        <f t="shared" si="15"/>
        <v>5037.54</v>
      </c>
      <c r="K453" s="18"/>
    </row>
    <row r="454" spans="1:11" ht="15" x14ac:dyDescent="0.2">
      <c r="A454" s="31">
        <v>448</v>
      </c>
      <c r="B454" s="21" t="s">
        <v>131</v>
      </c>
      <c r="C454" s="23">
        <v>15730.75</v>
      </c>
      <c r="D454" s="34">
        <v>45790</v>
      </c>
      <c r="E454" s="20">
        <v>45790</v>
      </c>
      <c r="F454" s="16">
        <f t="shared" si="14"/>
        <v>0</v>
      </c>
      <c r="G454" s="17">
        <f t="shared" si="15"/>
        <v>0</v>
      </c>
      <c r="K454" s="18"/>
    </row>
    <row r="455" spans="1:11" ht="15" x14ac:dyDescent="0.2">
      <c r="A455" s="31">
        <v>449</v>
      </c>
      <c r="B455" s="21" t="s">
        <v>14</v>
      </c>
      <c r="C455" s="23">
        <v>36.11</v>
      </c>
      <c r="D455" s="34">
        <v>45796</v>
      </c>
      <c r="E455" s="20">
        <v>45790</v>
      </c>
      <c r="F455" s="16">
        <f t="shared" si="14"/>
        <v>-6</v>
      </c>
      <c r="G455" s="17">
        <f t="shared" si="15"/>
        <v>-216.66</v>
      </c>
      <c r="K455" s="18"/>
    </row>
    <row r="456" spans="1:11" ht="15" x14ac:dyDescent="0.2">
      <c r="A456" s="31">
        <v>450</v>
      </c>
      <c r="B456" s="21" t="s">
        <v>156</v>
      </c>
      <c r="C456" s="23">
        <v>7097.83</v>
      </c>
      <c r="D456" s="34">
        <v>45794</v>
      </c>
      <c r="E456" s="20">
        <v>45790</v>
      </c>
      <c r="F456" s="16">
        <f t="shared" si="14"/>
        <v>-4</v>
      </c>
      <c r="G456" s="17">
        <f t="shared" si="15"/>
        <v>-28391.32</v>
      </c>
      <c r="K456" s="18"/>
    </row>
    <row r="457" spans="1:11" ht="15" x14ac:dyDescent="0.2">
      <c r="A457" s="31">
        <v>451</v>
      </c>
      <c r="B457" s="21" t="s">
        <v>174</v>
      </c>
      <c r="C457" s="23">
        <v>10550</v>
      </c>
      <c r="D457" s="34">
        <v>45794</v>
      </c>
      <c r="E457" s="20">
        <v>45790</v>
      </c>
      <c r="F457" s="16">
        <f t="shared" si="14"/>
        <v>-4</v>
      </c>
      <c r="G457" s="17">
        <f t="shared" si="15"/>
        <v>-42200</v>
      </c>
      <c r="K457" s="18"/>
    </row>
    <row r="458" spans="1:11" ht="15" x14ac:dyDescent="0.2">
      <c r="A458" s="31">
        <v>452</v>
      </c>
      <c r="B458" s="21" t="s">
        <v>165</v>
      </c>
      <c r="C458" s="23">
        <v>132</v>
      </c>
      <c r="D458" s="34">
        <v>45791</v>
      </c>
      <c r="E458" s="20">
        <v>45790</v>
      </c>
      <c r="F458" s="16">
        <f t="shared" si="14"/>
        <v>-1</v>
      </c>
      <c r="G458" s="17">
        <f t="shared" si="15"/>
        <v>-132</v>
      </c>
      <c r="K458" s="18"/>
    </row>
    <row r="459" spans="1:11" ht="15" x14ac:dyDescent="0.2">
      <c r="A459" s="31">
        <v>453</v>
      </c>
      <c r="B459" s="21" t="s">
        <v>116</v>
      </c>
      <c r="C459" s="23">
        <v>2721.5</v>
      </c>
      <c r="D459" s="34">
        <v>45827</v>
      </c>
      <c r="E459" s="20">
        <v>45793</v>
      </c>
      <c r="F459" s="16">
        <f t="shared" si="14"/>
        <v>-34</v>
      </c>
      <c r="G459" s="17">
        <f t="shared" si="15"/>
        <v>-92531</v>
      </c>
      <c r="K459" s="18"/>
    </row>
    <row r="460" spans="1:11" ht="15" x14ac:dyDescent="0.2">
      <c r="A460" s="31">
        <v>454</v>
      </c>
      <c r="B460" s="21" t="s">
        <v>167</v>
      </c>
      <c r="C460" s="23">
        <v>570</v>
      </c>
      <c r="D460" s="34">
        <v>45747</v>
      </c>
      <c r="E460" s="20">
        <v>45797</v>
      </c>
      <c r="F460" s="16">
        <f t="shared" si="14"/>
        <v>50</v>
      </c>
      <c r="G460" s="17">
        <f t="shared" si="15"/>
        <v>28500</v>
      </c>
      <c r="K460" s="18"/>
    </row>
    <row r="461" spans="1:11" ht="15" x14ac:dyDescent="0.2">
      <c r="A461" s="31">
        <v>455</v>
      </c>
      <c r="B461" s="21" t="s">
        <v>150</v>
      </c>
      <c r="C461" s="23">
        <v>306</v>
      </c>
      <c r="D461" s="34">
        <v>45800</v>
      </c>
      <c r="E461" s="20">
        <v>45797</v>
      </c>
      <c r="F461" s="16">
        <f t="shared" si="14"/>
        <v>-3</v>
      </c>
      <c r="G461" s="17">
        <f t="shared" si="15"/>
        <v>-918</v>
      </c>
      <c r="K461" s="18"/>
    </row>
    <row r="462" spans="1:11" ht="15" x14ac:dyDescent="0.2">
      <c r="A462" s="31">
        <v>456</v>
      </c>
      <c r="B462" s="21" t="s">
        <v>167</v>
      </c>
      <c r="C462" s="23">
        <v>801</v>
      </c>
      <c r="D462" s="34">
        <v>45747</v>
      </c>
      <c r="E462" s="20">
        <v>45798</v>
      </c>
      <c r="F462" s="16">
        <f t="shared" ref="F462:F525" si="16">E462-D462</f>
        <v>51</v>
      </c>
      <c r="G462" s="17">
        <f t="shared" ref="G462:G525" si="17">F462*C462</f>
        <v>40851</v>
      </c>
      <c r="K462" s="18"/>
    </row>
    <row r="463" spans="1:11" ht="15" x14ac:dyDescent="0.2">
      <c r="A463" s="31">
        <v>457</v>
      </c>
      <c r="B463" s="21" t="s">
        <v>167</v>
      </c>
      <c r="C463" s="23">
        <v>311.2</v>
      </c>
      <c r="D463" s="34">
        <v>45808</v>
      </c>
      <c r="E463" s="20">
        <v>45798</v>
      </c>
      <c r="F463" s="16">
        <f t="shared" si="16"/>
        <v>-10</v>
      </c>
      <c r="G463" s="17">
        <f t="shared" si="17"/>
        <v>-3112</v>
      </c>
      <c r="K463" s="18"/>
    </row>
    <row r="464" spans="1:11" ht="15" x14ac:dyDescent="0.2">
      <c r="A464" s="31">
        <v>458</v>
      </c>
      <c r="B464" s="21" t="s">
        <v>156</v>
      </c>
      <c r="C464" s="23">
        <v>6040.32</v>
      </c>
      <c r="D464" s="34">
        <v>45801</v>
      </c>
      <c r="E464" s="20">
        <v>45798</v>
      </c>
      <c r="F464" s="16">
        <f t="shared" si="16"/>
        <v>-3</v>
      </c>
      <c r="G464" s="17">
        <f t="shared" si="17"/>
        <v>-18120.96</v>
      </c>
      <c r="K464" s="18"/>
    </row>
    <row r="465" spans="1:11" ht="15" x14ac:dyDescent="0.2">
      <c r="A465" s="31">
        <v>459</v>
      </c>
      <c r="B465" s="21" t="s">
        <v>66</v>
      </c>
      <c r="C465" s="23">
        <v>9991.2900000000009</v>
      </c>
      <c r="D465" s="34">
        <v>45808</v>
      </c>
      <c r="E465" s="20">
        <v>45800</v>
      </c>
      <c r="F465" s="16">
        <f t="shared" si="16"/>
        <v>-8</v>
      </c>
      <c r="G465" s="17">
        <f t="shared" si="17"/>
        <v>-79930.320000000007</v>
      </c>
      <c r="K465" s="18"/>
    </row>
    <row r="466" spans="1:11" ht="15" x14ac:dyDescent="0.2">
      <c r="A466" s="31">
        <v>460</v>
      </c>
      <c r="B466" s="21" t="s">
        <v>47</v>
      </c>
      <c r="C466" s="23">
        <v>16900</v>
      </c>
      <c r="D466" s="34">
        <v>45808</v>
      </c>
      <c r="E466" s="20">
        <v>45800</v>
      </c>
      <c r="F466" s="16">
        <f t="shared" si="16"/>
        <v>-8</v>
      </c>
      <c r="G466" s="17">
        <f t="shared" si="17"/>
        <v>-135200</v>
      </c>
      <c r="K466" s="18"/>
    </row>
    <row r="467" spans="1:11" ht="15" x14ac:dyDescent="0.2">
      <c r="A467" s="31">
        <v>461</v>
      </c>
      <c r="B467" s="21" t="s">
        <v>81</v>
      </c>
      <c r="C467" s="23">
        <v>783</v>
      </c>
      <c r="D467" s="34">
        <v>45808</v>
      </c>
      <c r="E467" s="20">
        <v>45800</v>
      </c>
      <c r="F467" s="16">
        <f t="shared" si="16"/>
        <v>-8</v>
      </c>
      <c r="G467" s="17">
        <f t="shared" si="17"/>
        <v>-6264</v>
      </c>
      <c r="K467" s="18"/>
    </row>
    <row r="468" spans="1:11" ht="15" x14ac:dyDescent="0.2">
      <c r="A468" s="31">
        <v>462</v>
      </c>
      <c r="B468" s="21" t="s">
        <v>110</v>
      </c>
      <c r="C468" s="23">
        <v>66.91</v>
      </c>
      <c r="D468" s="34">
        <v>45794</v>
      </c>
      <c r="E468" s="20">
        <v>45800</v>
      </c>
      <c r="F468" s="16">
        <f t="shared" si="16"/>
        <v>6</v>
      </c>
      <c r="G468" s="17">
        <f t="shared" si="17"/>
        <v>401.46</v>
      </c>
      <c r="K468" s="18"/>
    </row>
    <row r="469" spans="1:11" ht="15" x14ac:dyDescent="0.2">
      <c r="A469" s="31">
        <v>463</v>
      </c>
      <c r="B469" s="21" t="s">
        <v>91</v>
      </c>
      <c r="C469" s="23">
        <v>3630</v>
      </c>
      <c r="D469" s="34">
        <v>45808</v>
      </c>
      <c r="E469" s="20">
        <v>45800</v>
      </c>
      <c r="F469" s="16">
        <f t="shared" si="16"/>
        <v>-8</v>
      </c>
      <c r="G469" s="17">
        <f t="shared" si="17"/>
        <v>-29040</v>
      </c>
      <c r="K469" s="18"/>
    </row>
    <row r="470" spans="1:11" ht="15" x14ac:dyDescent="0.2">
      <c r="A470" s="31">
        <v>464</v>
      </c>
      <c r="B470" s="21" t="s">
        <v>17</v>
      </c>
      <c r="C470" s="23">
        <v>14227.5</v>
      </c>
      <c r="D470" s="34">
        <v>45808</v>
      </c>
      <c r="E470" s="20">
        <v>45800</v>
      </c>
      <c r="F470" s="16">
        <f t="shared" si="16"/>
        <v>-8</v>
      </c>
      <c r="G470" s="17">
        <f t="shared" si="17"/>
        <v>-113820</v>
      </c>
      <c r="K470" s="18"/>
    </row>
    <row r="471" spans="1:11" ht="15" x14ac:dyDescent="0.2">
      <c r="A471" s="31">
        <v>465</v>
      </c>
      <c r="B471" s="21" t="s">
        <v>37</v>
      </c>
      <c r="C471" s="23">
        <v>1103.7</v>
      </c>
      <c r="D471" s="34">
        <v>45808</v>
      </c>
      <c r="E471" s="20">
        <v>45800</v>
      </c>
      <c r="F471" s="16">
        <f t="shared" si="16"/>
        <v>-8</v>
      </c>
      <c r="G471" s="17">
        <f t="shared" si="17"/>
        <v>-8829.6</v>
      </c>
      <c r="K471" s="18"/>
    </row>
    <row r="472" spans="1:11" ht="15" x14ac:dyDescent="0.2">
      <c r="A472" s="31">
        <v>466</v>
      </c>
      <c r="B472" s="21" t="s">
        <v>105</v>
      </c>
      <c r="C472" s="23">
        <v>3568.4</v>
      </c>
      <c r="D472" s="34">
        <v>45808</v>
      </c>
      <c r="E472" s="20">
        <v>45800</v>
      </c>
      <c r="F472" s="16">
        <f t="shared" si="16"/>
        <v>-8</v>
      </c>
      <c r="G472" s="17">
        <f t="shared" si="17"/>
        <v>-28547.200000000001</v>
      </c>
      <c r="K472" s="18"/>
    </row>
    <row r="473" spans="1:11" ht="15" x14ac:dyDescent="0.2">
      <c r="A473" s="31">
        <v>467</v>
      </c>
      <c r="B473" s="21" t="s">
        <v>68</v>
      </c>
      <c r="C473" s="23">
        <v>604.79999999999995</v>
      </c>
      <c r="D473" s="34">
        <v>45785</v>
      </c>
      <c r="E473" s="20">
        <v>45800</v>
      </c>
      <c r="F473" s="16">
        <f t="shared" si="16"/>
        <v>15</v>
      </c>
      <c r="G473" s="17">
        <f t="shared" si="17"/>
        <v>9072</v>
      </c>
      <c r="K473" s="18"/>
    </row>
    <row r="474" spans="1:11" ht="15" x14ac:dyDescent="0.2">
      <c r="A474" s="31">
        <v>468</v>
      </c>
      <c r="B474" s="21" t="s">
        <v>28</v>
      </c>
      <c r="C474" s="23">
        <v>2020.94</v>
      </c>
      <c r="D474" s="34">
        <v>45803</v>
      </c>
      <c r="E474" s="20">
        <v>45800</v>
      </c>
      <c r="F474" s="16">
        <f t="shared" si="16"/>
        <v>-3</v>
      </c>
      <c r="G474" s="17">
        <f t="shared" si="17"/>
        <v>-6062.82</v>
      </c>
      <c r="K474" s="18"/>
    </row>
    <row r="475" spans="1:11" ht="15" x14ac:dyDescent="0.2">
      <c r="A475" s="31">
        <v>469</v>
      </c>
      <c r="B475" s="21" t="s">
        <v>145</v>
      </c>
      <c r="C475" s="23">
        <v>954.81</v>
      </c>
      <c r="D475" s="34">
        <v>45803</v>
      </c>
      <c r="E475" s="20">
        <v>45800</v>
      </c>
      <c r="F475" s="16">
        <f t="shared" si="16"/>
        <v>-3</v>
      </c>
      <c r="G475" s="17">
        <f t="shared" si="17"/>
        <v>-2864.43</v>
      </c>
      <c r="K475" s="18"/>
    </row>
    <row r="476" spans="1:11" ht="15" x14ac:dyDescent="0.2">
      <c r="A476" s="31">
        <v>470</v>
      </c>
      <c r="B476" s="21" t="s">
        <v>150</v>
      </c>
      <c r="C476" s="23">
        <v>606.17999999999995</v>
      </c>
      <c r="D476" s="34">
        <v>45803</v>
      </c>
      <c r="E476" s="20">
        <v>45800</v>
      </c>
      <c r="F476" s="16">
        <f t="shared" si="16"/>
        <v>-3</v>
      </c>
      <c r="G476" s="17">
        <f t="shared" si="17"/>
        <v>-1818.54</v>
      </c>
      <c r="K476" s="18"/>
    </row>
    <row r="477" spans="1:11" ht="15" x14ac:dyDescent="0.2">
      <c r="A477" s="31">
        <v>471</v>
      </c>
      <c r="B477" s="21" t="s">
        <v>24</v>
      </c>
      <c r="C477" s="23">
        <v>531.6</v>
      </c>
      <c r="D477" s="34">
        <v>45747</v>
      </c>
      <c r="E477" s="20">
        <v>45800</v>
      </c>
      <c r="F477" s="16">
        <f t="shared" si="16"/>
        <v>53</v>
      </c>
      <c r="G477" s="17">
        <f t="shared" si="17"/>
        <v>28174.800000000003</v>
      </c>
      <c r="K477" s="18"/>
    </row>
    <row r="478" spans="1:11" ht="15" x14ac:dyDescent="0.2">
      <c r="A478" s="31">
        <v>472</v>
      </c>
      <c r="B478" s="21" t="s">
        <v>40</v>
      </c>
      <c r="C478" s="23">
        <v>980</v>
      </c>
      <c r="D478" s="34">
        <v>45810</v>
      </c>
      <c r="E478" s="20">
        <v>45800</v>
      </c>
      <c r="F478" s="16">
        <f t="shared" si="16"/>
        <v>-10</v>
      </c>
      <c r="G478" s="17">
        <f t="shared" si="17"/>
        <v>-9800</v>
      </c>
      <c r="K478" s="18"/>
    </row>
    <row r="479" spans="1:11" ht="15" x14ac:dyDescent="0.2">
      <c r="A479" s="31">
        <v>473</v>
      </c>
      <c r="B479" s="21" t="s">
        <v>69</v>
      </c>
      <c r="C479" s="23">
        <v>120</v>
      </c>
      <c r="D479" s="34">
        <v>45808</v>
      </c>
      <c r="E479" s="20">
        <v>45800</v>
      </c>
      <c r="F479" s="16">
        <f t="shared" si="16"/>
        <v>-8</v>
      </c>
      <c r="G479" s="17">
        <f t="shared" si="17"/>
        <v>-960</v>
      </c>
      <c r="K479" s="18"/>
    </row>
    <row r="480" spans="1:11" ht="15" x14ac:dyDescent="0.2">
      <c r="A480" s="31">
        <v>474</v>
      </c>
      <c r="B480" s="21" t="s">
        <v>74</v>
      </c>
      <c r="C480" s="23">
        <v>49170</v>
      </c>
      <c r="D480" s="34">
        <v>45808</v>
      </c>
      <c r="E480" s="20">
        <v>45803</v>
      </c>
      <c r="F480" s="16">
        <f t="shared" si="16"/>
        <v>-5</v>
      </c>
      <c r="G480" s="17">
        <f t="shared" si="17"/>
        <v>-245850</v>
      </c>
      <c r="K480" s="18"/>
    </row>
    <row r="481" spans="1:11" ht="15" x14ac:dyDescent="0.2">
      <c r="A481" s="31">
        <v>475</v>
      </c>
      <c r="B481" s="21" t="s">
        <v>79</v>
      </c>
      <c r="C481" s="23">
        <v>3450</v>
      </c>
      <c r="D481" s="34">
        <v>45808</v>
      </c>
      <c r="E481" s="20">
        <v>45803</v>
      </c>
      <c r="F481" s="16">
        <f t="shared" si="16"/>
        <v>-5</v>
      </c>
      <c r="G481" s="17">
        <f t="shared" si="17"/>
        <v>-17250</v>
      </c>
      <c r="K481" s="18"/>
    </row>
    <row r="482" spans="1:11" ht="15" x14ac:dyDescent="0.2">
      <c r="A482" s="31">
        <v>476</v>
      </c>
      <c r="B482" s="21" t="s">
        <v>128</v>
      </c>
      <c r="C482" s="23">
        <v>264</v>
      </c>
      <c r="D482" s="34">
        <v>45808</v>
      </c>
      <c r="E482" s="20">
        <v>45803</v>
      </c>
      <c r="F482" s="16">
        <f t="shared" si="16"/>
        <v>-5</v>
      </c>
      <c r="G482" s="17">
        <f t="shared" si="17"/>
        <v>-1320</v>
      </c>
      <c r="K482" s="18"/>
    </row>
    <row r="483" spans="1:11" ht="15" x14ac:dyDescent="0.2">
      <c r="A483" s="31">
        <v>477</v>
      </c>
      <c r="B483" s="21" t="s">
        <v>26</v>
      </c>
      <c r="C483" s="23">
        <v>366.3</v>
      </c>
      <c r="D483" s="34">
        <v>45808</v>
      </c>
      <c r="E483" s="20">
        <v>45803</v>
      </c>
      <c r="F483" s="16">
        <f t="shared" si="16"/>
        <v>-5</v>
      </c>
      <c r="G483" s="17">
        <f t="shared" si="17"/>
        <v>-1831.5</v>
      </c>
      <c r="K483" s="18"/>
    </row>
    <row r="484" spans="1:11" ht="15" x14ac:dyDescent="0.2">
      <c r="A484" s="31">
        <v>478</v>
      </c>
      <c r="B484" s="21" t="s">
        <v>97</v>
      </c>
      <c r="C484" s="23">
        <v>9286</v>
      </c>
      <c r="D484" s="34">
        <v>45808</v>
      </c>
      <c r="E484" s="20">
        <v>45803</v>
      </c>
      <c r="F484" s="16">
        <f t="shared" si="16"/>
        <v>-5</v>
      </c>
      <c r="G484" s="17">
        <f t="shared" si="17"/>
        <v>-46430</v>
      </c>
      <c r="K484" s="18"/>
    </row>
    <row r="485" spans="1:11" ht="15" x14ac:dyDescent="0.2">
      <c r="A485" s="31">
        <v>479</v>
      </c>
      <c r="B485" s="21" t="s">
        <v>129</v>
      </c>
      <c r="C485" s="23">
        <v>160</v>
      </c>
      <c r="D485" s="34">
        <v>45777</v>
      </c>
      <c r="E485" s="20">
        <v>45803</v>
      </c>
      <c r="F485" s="16">
        <f t="shared" si="16"/>
        <v>26</v>
      </c>
      <c r="G485" s="17">
        <f t="shared" si="17"/>
        <v>4160</v>
      </c>
      <c r="K485" s="18"/>
    </row>
    <row r="486" spans="1:11" ht="15" x14ac:dyDescent="0.2">
      <c r="A486" s="31">
        <v>480</v>
      </c>
      <c r="B486" s="21" t="s">
        <v>129</v>
      </c>
      <c r="C486" s="23">
        <v>112.5</v>
      </c>
      <c r="D486" s="34">
        <v>45808</v>
      </c>
      <c r="E486" s="20">
        <v>45803</v>
      </c>
      <c r="F486" s="16">
        <f t="shared" si="16"/>
        <v>-5</v>
      </c>
      <c r="G486" s="17">
        <f t="shared" si="17"/>
        <v>-562.5</v>
      </c>
      <c r="K486" s="18"/>
    </row>
    <row r="487" spans="1:11" ht="15" x14ac:dyDescent="0.2">
      <c r="A487" s="31">
        <v>481</v>
      </c>
      <c r="B487" s="21" t="s">
        <v>31</v>
      </c>
      <c r="C487" s="23">
        <v>1982.08</v>
      </c>
      <c r="D487" s="34">
        <v>45808</v>
      </c>
      <c r="E487" s="20">
        <v>45803</v>
      </c>
      <c r="F487" s="16">
        <f t="shared" si="16"/>
        <v>-5</v>
      </c>
      <c r="G487" s="17">
        <f t="shared" si="17"/>
        <v>-9910.4</v>
      </c>
      <c r="K487" s="18"/>
    </row>
    <row r="488" spans="1:11" ht="15" x14ac:dyDescent="0.2">
      <c r="A488" s="31">
        <v>482</v>
      </c>
      <c r="B488" s="21" t="s">
        <v>7</v>
      </c>
      <c r="C488" s="23">
        <v>3071</v>
      </c>
      <c r="D488" s="34">
        <v>45808</v>
      </c>
      <c r="E488" s="20">
        <v>45803</v>
      </c>
      <c r="F488" s="16">
        <f t="shared" si="16"/>
        <v>-5</v>
      </c>
      <c r="G488" s="17">
        <f t="shared" si="17"/>
        <v>-15355</v>
      </c>
      <c r="K488" s="18"/>
    </row>
    <row r="489" spans="1:11" ht="15" x14ac:dyDescent="0.2">
      <c r="A489" s="31">
        <v>483</v>
      </c>
      <c r="B489" s="21" t="s">
        <v>160</v>
      </c>
      <c r="C489" s="23">
        <v>4058.4</v>
      </c>
      <c r="D489" s="34">
        <v>45808</v>
      </c>
      <c r="E489" s="20">
        <v>45803</v>
      </c>
      <c r="F489" s="16">
        <f t="shared" si="16"/>
        <v>-5</v>
      </c>
      <c r="G489" s="17">
        <f t="shared" si="17"/>
        <v>-20292</v>
      </c>
      <c r="K489" s="18"/>
    </row>
    <row r="490" spans="1:11" ht="15" x14ac:dyDescent="0.2">
      <c r="A490" s="31">
        <v>484</v>
      </c>
      <c r="B490" s="21" t="s">
        <v>29</v>
      </c>
      <c r="C490" s="23">
        <v>551.4</v>
      </c>
      <c r="D490" s="34">
        <v>45807</v>
      </c>
      <c r="E490" s="20">
        <v>45803</v>
      </c>
      <c r="F490" s="16">
        <f t="shared" si="16"/>
        <v>-4</v>
      </c>
      <c r="G490" s="17">
        <f t="shared" si="17"/>
        <v>-2205.6</v>
      </c>
      <c r="K490" s="18"/>
    </row>
    <row r="491" spans="1:11" ht="15" x14ac:dyDescent="0.2">
      <c r="A491" s="31">
        <v>485</v>
      </c>
      <c r="B491" s="21" t="s">
        <v>3</v>
      </c>
      <c r="C491" s="23">
        <v>5500</v>
      </c>
      <c r="D491" s="34">
        <v>45808</v>
      </c>
      <c r="E491" s="20">
        <v>45803</v>
      </c>
      <c r="F491" s="16">
        <f t="shared" si="16"/>
        <v>-5</v>
      </c>
      <c r="G491" s="17">
        <f t="shared" si="17"/>
        <v>-27500</v>
      </c>
      <c r="K491" s="18"/>
    </row>
    <row r="492" spans="1:11" ht="15" x14ac:dyDescent="0.2">
      <c r="A492" s="31">
        <v>486</v>
      </c>
      <c r="B492" s="21" t="s">
        <v>21</v>
      </c>
      <c r="C492" s="23">
        <v>170.97</v>
      </c>
      <c r="D492" s="34">
        <v>45808</v>
      </c>
      <c r="E492" s="20">
        <v>45803</v>
      </c>
      <c r="F492" s="16">
        <f t="shared" si="16"/>
        <v>-5</v>
      </c>
      <c r="G492" s="17">
        <f t="shared" si="17"/>
        <v>-854.85</v>
      </c>
      <c r="K492" s="18"/>
    </row>
    <row r="493" spans="1:11" ht="15" x14ac:dyDescent="0.2">
      <c r="A493" s="31">
        <v>487</v>
      </c>
      <c r="B493" s="21" t="s">
        <v>28</v>
      </c>
      <c r="C493" s="23">
        <v>270.95999999999998</v>
      </c>
      <c r="D493" s="34">
        <v>45803</v>
      </c>
      <c r="E493" s="20">
        <v>45803</v>
      </c>
      <c r="F493" s="16">
        <f t="shared" si="16"/>
        <v>0</v>
      </c>
      <c r="G493" s="17">
        <f t="shared" si="17"/>
        <v>0</v>
      </c>
      <c r="K493" s="18"/>
    </row>
    <row r="494" spans="1:11" ht="15" x14ac:dyDescent="0.2">
      <c r="A494" s="31">
        <v>488</v>
      </c>
      <c r="B494" s="21" t="s">
        <v>36</v>
      </c>
      <c r="C494" s="23">
        <v>8045</v>
      </c>
      <c r="D494" s="34">
        <v>45808</v>
      </c>
      <c r="E494" s="20">
        <v>45804</v>
      </c>
      <c r="F494" s="16">
        <f t="shared" si="16"/>
        <v>-4</v>
      </c>
      <c r="G494" s="17">
        <f t="shared" si="17"/>
        <v>-32180</v>
      </c>
      <c r="K494" s="18"/>
    </row>
    <row r="495" spans="1:11" ht="15" x14ac:dyDescent="0.2">
      <c r="A495" s="31">
        <v>489</v>
      </c>
      <c r="B495" s="21" t="s">
        <v>47</v>
      </c>
      <c r="C495" s="23">
        <v>13720</v>
      </c>
      <c r="D495" s="34">
        <v>45808</v>
      </c>
      <c r="E495" s="20">
        <v>45804</v>
      </c>
      <c r="F495" s="16">
        <f t="shared" si="16"/>
        <v>-4</v>
      </c>
      <c r="G495" s="17">
        <f t="shared" si="17"/>
        <v>-54880</v>
      </c>
      <c r="K495" s="18"/>
    </row>
    <row r="496" spans="1:11" ht="15" x14ac:dyDescent="0.2">
      <c r="A496" s="31">
        <v>490</v>
      </c>
      <c r="B496" s="21" t="s">
        <v>74</v>
      </c>
      <c r="C496" s="23">
        <v>2140</v>
      </c>
      <c r="D496" s="34">
        <v>45808</v>
      </c>
      <c r="E496" s="20">
        <v>45804</v>
      </c>
      <c r="F496" s="16">
        <f t="shared" si="16"/>
        <v>-4</v>
      </c>
      <c r="G496" s="17">
        <f t="shared" si="17"/>
        <v>-8560</v>
      </c>
      <c r="K496" s="18"/>
    </row>
    <row r="497" spans="1:11" ht="15" x14ac:dyDescent="0.2">
      <c r="A497" s="31">
        <v>491</v>
      </c>
      <c r="B497" s="21" t="s">
        <v>7</v>
      </c>
      <c r="C497" s="23">
        <v>11857</v>
      </c>
      <c r="D497" s="34">
        <v>45808</v>
      </c>
      <c r="E497" s="20">
        <v>45804</v>
      </c>
      <c r="F497" s="16">
        <f t="shared" si="16"/>
        <v>-4</v>
      </c>
      <c r="G497" s="17">
        <f t="shared" si="17"/>
        <v>-47428</v>
      </c>
      <c r="K497" s="18"/>
    </row>
    <row r="498" spans="1:11" ht="15" x14ac:dyDescent="0.2">
      <c r="A498" s="31">
        <v>492</v>
      </c>
      <c r="B498" s="21" t="s">
        <v>20</v>
      </c>
      <c r="C498" s="23">
        <v>1070</v>
      </c>
      <c r="D498" s="34">
        <v>45838</v>
      </c>
      <c r="E498" s="20">
        <v>45804</v>
      </c>
      <c r="F498" s="16">
        <f t="shared" si="16"/>
        <v>-34</v>
      </c>
      <c r="G498" s="17">
        <f t="shared" si="17"/>
        <v>-36380</v>
      </c>
      <c r="K498" s="18"/>
    </row>
    <row r="499" spans="1:11" ht="15" x14ac:dyDescent="0.2">
      <c r="A499" s="31">
        <v>493</v>
      </c>
      <c r="B499" s="21" t="s">
        <v>131</v>
      </c>
      <c r="C499" s="23">
        <v>140</v>
      </c>
      <c r="D499" s="34">
        <v>45761</v>
      </c>
      <c r="E499" s="20">
        <v>45804</v>
      </c>
      <c r="F499" s="16">
        <f t="shared" si="16"/>
        <v>43</v>
      </c>
      <c r="G499" s="17">
        <f t="shared" si="17"/>
        <v>6020</v>
      </c>
      <c r="K499" s="18"/>
    </row>
    <row r="500" spans="1:11" ht="15" x14ac:dyDescent="0.2">
      <c r="A500" s="31">
        <v>494</v>
      </c>
      <c r="B500" s="21" t="s">
        <v>131</v>
      </c>
      <c r="C500" s="23">
        <v>658</v>
      </c>
      <c r="D500" s="34">
        <v>45792</v>
      </c>
      <c r="E500" s="20">
        <v>45804</v>
      </c>
      <c r="F500" s="16">
        <f t="shared" si="16"/>
        <v>12</v>
      </c>
      <c r="G500" s="17">
        <f t="shared" si="17"/>
        <v>7896</v>
      </c>
      <c r="K500" s="18"/>
    </row>
    <row r="501" spans="1:11" ht="15" x14ac:dyDescent="0.2">
      <c r="A501" s="31">
        <v>495</v>
      </c>
      <c r="B501" s="21" t="s">
        <v>25</v>
      </c>
      <c r="C501" s="23">
        <v>186</v>
      </c>
      <c r="D501" s="34">
        <v>45838</v>
      </c>
      <c r="E501" s="20">
        <v>45804</v>
      </c>
      <c r="F501" s="16">
        <f t="shared" si="16"/>
        <v>-34</v>
      </c>
      <c r="G501" s="17">
        <f t="shared" si="17"/>
        <v>-6324</v>
      </c>
      <c r="K501" s="18"/>
    </row>
    <row r="502" spans="1:11" ht="15" x14ac:dyDescent="0.2">
      <c r="A502" s="31">
        <v>496</v>
      </c>
      <c r="B502" s="21" t="s">
        <v>123</v>
      </c>
      <c r="C502" s="23">
        <v>11689.5</v>
      </c>
      <c r="D502" s="34">
        <v>45808</v>
      </c>
      <c r="E502" s="20">
        <v>45804</v>
      </c>
      <c r="F502" s="16">
        <f t="shared" si="16"/>
        <v>-4</v>
      </c>
      <c r="G502" s="17">
        <f t="shared" si="17"/>
        <v>-46758</v>
      </c>
      <c r="K502" s="18"/>
    </row>
    <row r="503" spans="1:11" ht="15" x14ac:dyDescent="0.2">
      <c r="A503" s="31">
        <v>497</v>
      </c>
      <c r="B503" s="21" t="s">
        <v>105</v>
      </c>
      <c r="C503" s="23">
        <v>351.1</v>
      </c>
      <c r="D503" s="34">
        <v>45808</v>
      </c>
      <c r="E503" s="20">
        <v>45804</v>
      </c>
      <c r="F503" s="16">
        <f t="shared" si="16"/>
        <v>-4</v>
      </c>
      <c r="G503" s="17">
        <f t="shared" si="17"/>
        <v>-1404.4</v>
      </c>
      <c r="K503" s="18"/>
    </row>
    <row r="504" spans="1:11" ht="15" x14ac:dyDescent="0.2">
      <c r="A504" s="31">
        <v>498</v>
      </c>
      <c r="B504" s="21" t="s">
        <v>38</v>
      </c>
      <c r="C504" s="23">
        <v>240</v>
      </c>
      <c r="D504" s="34">
        <v>45808</v>
      </c>
      <c r="E504" s="20">
        <v>45805</v>
      </c>
      <c r="F504" s="16">
        <f t="shared" si="16"/>
        <v>-3</v>
      </c>
      <c r="G504" s="17">
        <f t="shared" si="17"/>
        <v>-720</v>
      </c>
      <c r="K504" s="18"/>
    </row>
    <row r="505" spans="1:11" ht="15" x14ac:dyDescent="0.2">
      <c r="A505" s="31">
        <v>499</v>
      </c>
      <c r="B505" s="21" t="s">
        <v>157</v>
      </c>
      <c r="C505" s="23">
        <v>52862.63</v>
      </c>
      <c r="D505" s="34">
        <v>45807</v>
      </c>
      <c r="E505" s="20">
        <v>45805</v>
      </c>
      <c r="F505" s="16">
        <f t="shared" si="16"/>
        <v>-2</v>
      </c>
      <c r="G505" s="17">
        <f t="shared" si="17"/>
        <v>-105725.26</v>
      </c>
      <c r="K505" s="18"/>
    </row>
    <row r="506" spans="1:11" ht="15" x14ac:dyDescent="0.2">
      <c r="A506" s="31">
        <v>500</v>
      </c>
      <c r="B506" s="21" t="s">
        <v>60</v>
      </c>
      <c r="C506" s="23">
        <v>3150</v>
      </c>
      <c r="D506" s="34">
        <v>45777</v>
      </c>
      <c r="E506" s="20">
        <v>45805</v>
      </c>
      <c r="F506" s="16">
        <f t="shared" si="16"/>
        <v>28</v>
      </c>
      <c r="G506" s="17">
        <f t="shared" si="17"/>
        <v>88200</v>
      </c>
      <c r="K506" s="18"/>
    </row>
    <row r="507" spans="1:11" ht="15" x14ac:dyDescent="0.2">
      <c r="A507" s="31">
        <v>501</v>
      </c>
      <c r="B507" s="21" t="s">
        <v>47</v>
      </c>
      <c r="C507" s="23">
        <v>5455</v>
      </c>
      <c r="D507" s="34">
        <v>45808</v>
      </c>
      <c r="E507" s="20">
        <v>45805</v>
      </c>
      <c r="F507" s="16">
        <f t="shared" si="16"/>
        <v>-3</v>
      </c>
      <c r="G507" s="17">
        <f t="shared" si="17"/>
        <v>-16365</v>
      </c>
      <c r="K507" s="18"/>
    </row>
    <row r="508" spans="1:11" ht="15" x14ac:dyDescent="0.2">
      <c r="A508" s="31">
        <v>502</v>
      </c>
      <c r="B508" s="21" t="s">
        <v>79</v>
      </c>
      <c r="C508" s="23">
        <v>5362</v>
      </c>
      <c r="D508" s="34">
        <v>45808</v>
      </c>
      <c r="E508" s="20">
        <v>45805</v>
      </c>
      <c r="F508" s="16">
        <f t="shared" si="16"/>
        <v>-3</v>
      </c>
      <c r="G508" s="17">
        <f t="shared" si="17"/>
        <v>-16086</v>
      </c>
      <c r="K508" s="18"/>
    </row>
    <row r="509" spans="1:11" ht="15" x14ac:dyDescent="0.2">
      <c r="A509" s="31">
        <v>503</v>
      </c>
      <c r="B509" s="21" t="s">
        <v>135</v>
      </c>
      <c r="C509" s="23">
        <v>12617.46</v>
      </c>
      <c r="D509" s="34">
        <v>45807</v>
      </c>
      <c r="E509" s="20">
        <v>45805</v>
      </c>
      <c r="F509" s="16">
        <f t="shared" si="16"/>
        <v>-2</v>
      </c>
      <c r="G509" s="17">
        <f t="shared" si="17"/>
        <v>-25234.92</v>
      </c>
      <c r="K509" s="18"/>
    </row>
    <row r="510" spans="1:11" ht="15" x14ac:dyDescent="0.2">
      <c r="A510" s="31">
        <v>504</v>
      </c>
      <c r="B510" s="21" t="s">
        <v>11</v>
      </c>
      <c r="C510" s="23">
        <v>7613.92</v>
      </c>
      <c r="D510" s="34">
        <v>45808</v>
      </c>
      <c r="E510" s="20">
        <v>45805</v>
      </c>
      <c r="F510" s="16">
        <f t="shared" si="16"/>
        <v>-3</v>
      </c>
      <c r="G510" s="17">
        <f t="shared" si="17"/>
        <v>-22841.760000000002</v>
      </c>
      <c r="K510" s="18"/>
    </row>
    <row r="511" spans="1:11" ht="15" x14ac:dyDescent="0.2">
      <c r="A511" s="31">
        <v>505</v>
      </c>
      <c r="B511" s="21" t="s">
        <v>16</v>
      </c>
      <c r="C511" s="23">
        <v>5881.93</v>
      </c>
      <c r="D511" s="34">
        <v>45808</v>
      </c>
      <c r="E511" s="20">
        <v>45805</v>
      </c>
      <c r="F511" s="16">
        <f t="shared" si="16"/>
        <v>-3</v>
      </c>
      <c r="G511" s="17">
        <f t="shared" si="17"/>
        <v>-17645.79</v>
      </c>
      <c r="K511" s="18"/>
    </row>
    <row r="512" spans="1:11" ht="15" x14ac:dyDescent="0.2">
      <c r="A512" s="31">
        <v>506</v>
      </c>
      <c r="B512" s="21" t="s">
        <v>99</v>
      </c>
      <c r="C512" s="23">
        <v>1143.78</v>
      </c>
      <c r="D512" s="34">
        <v>45808</v>
      </c>
      <c r="E512" s="20">
        <v>45805</v>
      </c>
      <c r="F512" s="16">
        <f t="shared" si="16"/>
        <v>-3</v>
      </c>
      <c r="G512" s="17">
        <f t="shared" si="17"/>
        <v>-3431.34</v>
      </c>
      <c r="K512" s="18"/>
    </row>
    <row r="513" spans="1:11" ht="15" x14ac:dyDescent="0.2">
      <c r="A513" s="31">
        <v>507</v>
      </c>
      <c r="B513" s="21" t="s">
        <v>18</v>
      </c>
      <c r="C513" s="23">
        <v>6471.32</v>
      </c>
      <c r="D513" s="34">
        <v>45808</v>
      </c>
      <c r="E513" s="20">
        <v>45805</v>
      </c>
      <c r="F513" s="16">
        <f t="shared" si="16"/>
        <v>-3</v>
      </c>
      <c r="G513" s="17">
        <f t="shared" si="17"/>
        <v>-19413.96</v>
      </c>
      <c r="K513" s="18"/>
    </row>
    <row r="514" spans="1:11" ht="15" x14ac:dyDescent="0.2">
      <c r="A514" s="31">
        <v>508</v>
      </c>
      <c r="B514" s="21" t="s">
        <v>127</v>
      </c>
      <c r="C514" s="23">
        <v>650</v>
      </c>
      <c r="D514" s="34">
        <v>45785</v>
      </c>
      <c r="E514" s="20">
        <v>45805</v>
      </c>
      <c r="F514" s="16">
        <f t="shared" si="16"/>
        <v>20</v>
      </c>
      <c r="G514" s="17">
        <f t="shared" si="17"/>
        <v>13000</v>
      </c>
      <c r="K514" s="18"/>
    </row>
    <row r="515" spans="1:11" ht="15" x14ac:dyDescent="0.2">
      <c r="A515" s="31">
        <v>509</v>
      </c>
      <c r="B515" s="21" t="s">
        <v>1</v>
      </c>
      <c r="C515" s="23">
        <v>623.46</v>
      </c>
      <c r="D515" s="34">
        <v>45808</v>
      </c>
      <c r="E515" s="20">
        <v>45805</v>
      </c>
      <c r="F515" s="16">
        <f t="shared" si="16"/>
        <v>-3</v>
      </c>
      <c r="G515" s="17">
        <f t="shared" si="17"/>
        <v>-1870.38</v>
      </c>
      <c r="K515" s="18"/>
    </row>
    <row r="516" spans="1:11" ht="15" x14ac:dyDescent="0.2">
      <c r="A516" s="31">
        <v>510</v>
      </c>
      <c r="B516" s="21" t="s">
        <v>39</v>
      </c>
      <c r="C516" s="23">
        <v>123584.43</v>
      </c>
      <c r="D516" s="34">
        <v>45808</v>
      </c>
      <c r="E516" s="20">
        <v>45806</v>
      </c>
      <c r="F516" s="16">
        <f t="shared" si="16"/>
        <v>-2</v>
      </c>
      <c r="G516" s="17">
        <f t="shared" si="17"/>
        <v>-247168.86</v>
      </c>
      <c r="K516" s="18"/>
    </row>
    <row r="517" spans="1:11" ht="15" x14ac:dyDescent="0.2">
      <c r="A517" s="31">
        <v>511</v>
      </c>
      <c r="B517" s="21" t="s">
        <v>66</v>
      </c>
      <c r="C517" s="23">
        <v>17588.59</v>
      </c>
      <c r="D517" s="34">
        <v>45808</v>
      </c>
      <c r="E517" s="20">
        <v>45806</v>
      </c>
      <c r="F517" s="16">
        <f t="shared" si="16"/>
        <v>-2</v>
      </c>
      <c r="G517" s="17">
        <f t="shared" si="17"/>
        <v>-35177.18</v>
      </c>
      <c r="K517" s="18"/>
    </row>
    <row r="518" spans="1:11" ht="15" x14ac:dyDescent="0.2">
      <c r="A518" s="31">
        <v>512</v>
      </c>
      <c r="B518" s="21" t="s">
        <v>147</v>
      </c>
      <c r="C518" s="23">
        <v>684.99</v>
      </c>
      <c r="D518" s="34">
        <v>45808</v>
      </c>
      <c r="E518" s="20">
        <v>45806</v>
      </c>
      <c r="F518" s="16">
        <f t="shared" si="16"/>
        <v>-2</v>
      </c>
      <c r="G518" s="17">
        <f t="shared" si="17"/>
        <v>-1369.98</v>
      </c>
      <c r="K518" s="18"/>
    </row>
    <row r="519" spans="1:11" ht="15" x14ac:dyDescent="0.2">
      <c r="A519" s="31">
        <v>513</v>
      </c>
      <c r="B519" s="21" t="s">
        <v>47</v>
      </c>
      <c r="C519" s="23">
        <v>6985</v>
      </c>
      <c r="D519" s="34">
        <v>45808</v>
      </c>
      <c r="E519" s="20">
        <v>45806</v>
      </c>
      <c r="F519" s="16">
        <f t="shared" si="16"/>
        <v>-2</v>
      </c>
      <c r="G519" s="17">
        <f t="shared" si="17"/>
        <v>-13970</v>
      </c>
      <c r="K519" s="18"/>
    </row>
    <row r="520" spans="1:11" ht="15" x14ac:dyDescent="0.2">
      <c r="A520" s="31">
        <v>514</v>
      </c>
      <c r="B520" s="21" t="s">
        <v>67</v>
      </c>
      <c r="C520" s="23">
        <v>3942</v>
      </c>
      <c r="D520" s="34">
        <v>45807</v>
      </c>
      <c r="E520" s="20">
        <v>45806</v>
      </c>
      <c r="F520" s="16">
        <f t="shared" si="16"/>
        <v>-1</v>
      </c>
      <c r="G520" s="17">
        <f t="shared" si="17"/>
        <v>-3942</v>
      </c>
      <c r="K520" s="18"/>
    </row>
    <row r="521" spans="1:11" ht="15" x14ac:dyDescent="0.2">
      <c r="A521" s="31">
        <v>515</v>
      </c>
      <c r="B521" s="21" t="s">
        <v>108</v>
      </c>
      <c r="C521" s="23">
        <v>1171.3399999999999</v>
      </c>
      <c r="D521" s="34">
        <v>45802</v>
      </c>
      <c r="E521" s="20">
        <v>45806</v>
      </c>
      <c r="F521" s="16">
        <f t="shared" si="16"/>
        <v>4</v>
      </c>
      <c r="G521" s="17">
        <f t="shared" si="17"/>
        <v>4685.3599999999997</v>
      </c>
      <c r="K521" s="18"/>
    </row>
    <row r="522" spans="1:11" ht="15" x14ac:dyDescent="0.2">
      <c r="A522" s="31">
        <v>516</v>
      </c>
      <c r="B522" s="21" t="s">
        <v>108</v>
      </c>
      <c r="C522" s="23">
        <v>1091.7</v>
      </c>
      <c r="D522" s="34">
        <v>45804</v>
      </c>
      <c r="E522" s="20">
        <v>45806</v>
      </c>
      <c r="F522" s="16">
        <f t="shared" si="16"/>
        <v>2</v>
      </c>
      <c r="G522" s="17">
        <f t="shared" si="17"/>
        <v>2183.4</v>
      </c>
      <c r="K522" s="18"/>
    </row>
    <row r="523" spans="1:11" ht="15" x14ac:dyDescent="0.2">
      <c r="A523" s="31">
        <v>517</v>
      </c>
      <c r="B523" s="21" t="s">
        <v>108</v>
      </c>
      <c r="C523" s="23">
        <v>1026.3599999999999</v>
      </c>
      <c r="D523" s="34">
        <v>45808</v>
      </c>
      <c r="E523" s="20">
        <v>45806</v>
      </c>
      <c r="F523" s="16">
        <f t="shared" si="16"/>
        <v>-2</v>
      </c>
      <c r="G523" s="17">
        <f t="shared" si="17"/>
        <v>-2052.7199999999998</v>
      </c>
      <c r="K523" s="18"/>
    </row>
    <row r="524" spans="1:11" ht="15" x14ac:dyDescent="0.2">
      <c r="A524" s="31">
        <v>518</v>
      </c>
      <c r="B524" s="21" t="s">
        <v>108</v>
      </c>
      <c r="C524" s="23">
        <v>838.07</v>
      </c>
      <c r="D524" s="34">
        <v>45809</v>
      </c>
      <c r="E524" s="20">
        <v>45806</v>
      </c>
      <c r="F524" s="16">
        <f t="shared" si="16"/>
        <v>-3</v>
      </c>
      <c r="G524" s="17">
        <f t="shared" si="17"/>
        <v>-2514.21</v>
      </c>
      <c r="K524" s="18"/>
    </row>
    <row r="525" spans="1:11" ht="15" x14ac:dyDescent="0.2">
      <c r="A525" s="31">
        <v>519</v>
      </c>
      <c r="B525" s="21" t="s">
        <v>108</v>
      </c>
      <c r="C525" s="23">
        <v>4399.96</v>
      </c>
      <c r="D525" s="34">
        <v>45810</v>
      </c>
      <c r="E525" s="20">
        <v>45806</v>
      </c>
      <c r="F525" s="16">
        <f t="shared" si="16"/>
        <v>-4</v>
      </c>
      <c r="G525" s="17">
        <f t="shared" si="17"/>
        <v>-17599.84</v>
      </c>
      <c r="K525" s="18"/>
    </row>
    <row r="526" spans="1:11" ht="15" x14ac:dyDescent="0.2">
      <c r="A526" s="31">
        <v>520</v>
      </c>
      <c r="B526" s="21" t="s">
        <v>108</v>
      </c>
      <c r="C526" s="23">
        <v>127.15</v>
      </c>
      <c r="D526" s="34">
        <v>45816</v>
      </c>
      <c r="E526" s="20">
        <v>45806</v>
      </c>
      <c r="F526" s="16">
        <f t="shared" ref="F526:F589" si="18">E526-D526</f>
        <v>-10</v>
      </c>
      <c r="G526" s="17">
        <f t="shared" ref="G526:G589" si="19">F526*C526</f>
        <v>-1271.5</v>
      </c>
      <c r="K526" s="18"/>
    </row>
    <row r="527" spans="1:11" ht="15" x14ac:dyDescent="0.2">
      <c r="A527" s="31">
        <v>521</v>
      </c>
      <c r="B527" s="21" t="s">
        <v>108</v>
      </c>
      <c r="C527" s="23">
        <v>1246.32</v>
      </c>
      <c r="D527" s="34">
        <v>45818</v>
      </c>
      <c r="E527" s="20">
        <v>45806</v>
      </c>
      <c r="F527" s="16">
        <f t="shared" si="18"/>
        <v>-12</v>
      </c>
      <c r="G527" s="17">
        <f t="shared" si="19"/>
        <v>-14955.84</v>
      </c>
      <c r="K527" s="18"/>
    </row>
    <row r="528" spans="1:11" ht="15" x14ac:dyDescent="0.2">
      <c r="A528" s="31">
        <v>522</v>
      </c>
      <c r="B528" s="21" t="s">
        <v>108</v>
      </c>
      <c r="C528" s="23">
        <v>331.68</v>
      </c>
      <c r="D528" s="34">
        <v>45823</v>
      </c>
      <c r="E528" s="20">
        <v>45806</v>
      </c>
      <c r="F528" s="16">
        <f t="shared" si="18"/>
        <v>-17</v>
      </c>
      <c r="G528" s="17">
        <f t="shared" si="19"/>
        <v>-5638.56</v>
      </c>
      <c r="K528" s="18"/>
    </row>
    <row r="529" spans="1:11" ht="15" x14ac:dyDescent="0.2">
      <c r="A529" s="31">
        <v>523</v>
      </c>
      <c r="B529" s="21" t="s">
        <v>108</v>
      </c>
      <c r="C529" s="23">
        <v>170.88</v>
      </c>
      <c r="D529" s="34">
        <v>45829</v>
      </c>
      <c r="E529" s="20">
        <v>45806</v>
      </c>
      <c r="F529" s="16">
        <f t="shared" si="18"/>
        <v>-23</v>
      </c>
      <c r="G529" s="17">
        <f t="shared" si="19"/>
        <v>-3930.24</v>
      </c>
      <c r="K529" s="18"/>
    </row>
    <row r="530" spans="1:11" ht="15" x14ac:dyDescent="0.2">
      <c r="A530" s="31">
        <v>524</v>
      </c>
      <c r="B530" s="21" t="s">
        <v>23</v>
      </c>
      <c r="C530" s="23">
        <v>10950</v>
      </c>
      <c r="D530" s="34">
        <v>45808</v>
      </c>
      <c r="E530" s="20">
        <v>45806</v>
      </c>
      <c r="F530" s="16">
        <f t="shared" si="18"/>
        <v>-2</v>
      </c>
      <c r="G530" s="17">
        <f t="shared" si="19"/>
        <v>-21900</v>
      </c>
      <c r="K530" s="18"/>
    </row>
    <row r="531" spans="1:11" ht="15" x14ac:dyDescent="0.2">
      <c r="A531" s="31">
        <v>525</v>
      </c>
      <c r="B531" s="21" t="s">
        <v>36</v>
      </c>
      <c r="C531" s="23">
        <v>867.5</v>
      </c>
      <c r="D531" s="34">
        <v>45777</v>
      </c>
      <c r="E531" s="20">
        <v>45806</v>
      </c>
      <c r="F531" s="16">
        <f t="shared" si="18"/>
        <v>29</v>
      </c>
      <c r="G531" s="17">
        <f t="shared" si="19"/>
        <v>25157.5</v>
      </c>
      <c r="K531" s="18"/>
    </row>
    <row r="532" spans="1:11" ht="15" x14ac:dyDescent="0.2">
      <c r="A532" s="31">
        <v>526</v>
      </c>
      <c r="B532" s="21" t="s">
        <v>176</v>
      </c>
      <c r="C532" s="23">
        <v>165</v>
      </c>
      <c r="D532" s="34">
        <v>45838</v>
      </c>
      <c r="E532" s="20">
        <v>45806</v>
      </c>
      <c r="F532" s="16">
        <f t="shared" si="18"/>
        <v>-32</v>
      </c>
      <c r="G532" s="17">
        <f t="shared" si="19"/>
        <v>-5280</v>
      </c>
      <c r="K532" s="18"/>
    </row>
    <row r="533" spans="1:11" ht="15" x14ac:dyDescent="0.2">
      <c r="A533" s="31">
        <v>527</v>
      </c>
      <c r="B533" s="21" t="s">
        <v>66</v>
      </c>
      <c r="C533" s="23">
        <v>3000</v>
      </c>
      <c r="D533" s="34">
        <v>45808</v>
      </c>
      <c r="E533" s="20">
        <v>45807</v>
      </c>
      <c r="F533" s="16">
        <f t="shared" si="18"/>
        <v>-1</v>
      </c>
      <c r="G533" s="17">
        <f t="shared" si="19"/>
        <v>-3000</v>
      </c>
      <c r="K533" s="18"/>
    </row>
    <row r="534" spans="1:11" ht="15" x14ac:dyDescent="0.2">
      <c r="A534" s="31">
        <v>528</v>
      </c>
      <c r="B534" s="21" t="s">
        <v>74</v>
      </c>
      <c r="C534" s="23">
        <v>23049.759999999998</v>
      </c>
      <c r="D534" s="34">
        <v>45808</v>
      </c>
      <c r="E534" s="20">
        <v>45807</v>
      </c>
      <c r="F534" s="16">
        <f t="shared" si="18"/>
        <v>-1</v>
      </c>
      <c r="G534" s="17">
        <f t="shared" si="19"/>
        <v>-23049.759999999998</v>
      </c>
      <c r="K534" s="18"/>
    </row>
    <row r="535" spans="1:11" ht="15" x14ac:dyDescent="0.2">
      <c r="A535" s="31">
        <v>529</v>
      </c>
      <c r="B535" s="21" t="s">
        <v>79</v>
      </c>
      <c r="C535" s="23">
        <v>7150</v>
      </c>
      <c r="D535" s="34">
        <v>45808</v>
      </c>
      <c r="E535" s="20">
        <v>45807</v>
      </c>
      <c r="F535" s="16">
        <f t="shared" si="18"/>
        <v>-1</v>
      </c>
      <c r="G535" s="17">
        <f t="shared" si="19"/>
        <v>-7150</v>
      </c>
      <c r="K535" s="18"/>
    </row>
    <row r="536" spans="1:11" ht="15" x14ac:dyDescent="0.2">
      <c r="A536" s="31">
        <v>530</v>
      </c>
      <c r="B536" s="21" t="s">
        <v>35</v>
      </c>
      <c r="C536" s="23">
        <v>1428.31</v>
      </c>
      <c r="D536" s="34">
        <v>45808</v>
      </c>
      <c r="E536" s="20">
        <v>45807</v>
      </c>
      <c r="F536" s="16">
        <f t="shared" si="18"/>
        <v>-1</v>
      </c>
      <c r="G536" s="17">
        <f t="shared" si="19"/>
        <v>-1428.31</v>
      </c>
      <c r="K536" s="18"/>
    </row>
    <row r="537" spans="1:11" ht="15" x14ac:dyDescent="0.2">
      <c r="A537" s="31">
        <v>531</v>
      </c>
      <c r="B537" s="21" t="s">
        <v>35</v>
      </c>
      <c r="C537" s="23">
        <v>13678.55</v>
      </c>
      <c r="D537" s="34">
        <v>45838</v>
      </c>
      <c r="E537" s="20">
        <v>45807</v>
      </c>
      <c r="F537" s="16">
        <f t="shared" si="18"/>
        <v>-31</v>
      </c>
      <c r="G537" s="17">
        <f t="shared" si="19"/>
        <v>-424035.05</v>
      </c>
      <c r="K537" s="18"/>
    </row>
    <row r="538" spans="1:11" ht="15" x14ac:dyDescent="0.2">
      <c r="A538" s="31">
        <v>532</v>
      </c>
      <c r="B538" s="21" t="s">
        <v>45</v>
      </c>
      <c r="C538" s="23">
        <v>63.28</v>
      </c>
      <c r="D538" s="34">
        <v>45785</v>
      </c>
      <c r="E538" s="20">
        <v>45807</v>
      </c>
      <c r="F538" s="16">
        <f t="shared" si="18"/>
        <v>22</v>
      </c>
      <c r="G538" s="17">
        <f t="shared" si="19"/>
        <v>1392.16</v>
      </c>
      <c r="K538" s="18"/>
    </row>
    <row r="539" spans="1:11" ht="15" x14ac:dyDescent="0.2">
      <c r="A539" s="31">
        <v>533</v>
      </c>
      <c r="B539" s="21" t="s">
        <v>132</v>
      </c>
      <c r="C539" s="23">
        <v>45.78</v>
      </c>
      <c r="D539" s="34">
        <v>45807</v>
      </c>
      <c r="E539" s="20">
        <v>45807</v>
      </c>
      <c r="F539" s="16">
        <f t="shared" si="18"/>
        <v>0</v>
      </c>
      <c r="G539" s="17">
        <f t="shared" si="19"/>
        <v>0</v>
      </c>
      <c r="K539" s="18"/>
    </row>
    <row r="540" spans="1:11" ht="15" x14ac:dyDescent="0.2">
      <c r="A540" s="31">
        <v>534</v>
      </c>
      <c r="B540" s="21" t="s">
        <v>75</v>
      </c>
      <c r="C540" s="23">
        <v>6000</v>
      </c>
      <c r="D540" s="34">
        <v>45813</v>
      </c>
      <c r="E540" s="20">
        <v>45811</v>
      </c>
      <c r="F540" s="16">
        <f t="shared" si="18"/>
        <v>-2</v>
      </c>
      <c r="G540" s="17">
        <f t="shared" si="19"/>
        <v>-12000</v>
      </c>
      <c r="K540" s="18"/>
    </row>
    <row r="541" spans="1:11" ht="15" x14ac:dyDescent="0.2">
      <c r="A541" s="31">
        <v>535</v>
      </c>
      <c r="B541" s="21" t="s">
        <v>2</v>
      </c>
      <c r="C541" s="23">
        <v>481.96</v>
      </c>
      <c r="D541" s="34">
        <v>45816</v>
      </c>
      <c r="E541" s="20">
        <v>45811</v>
      </c>
      <c r="F541" s="16">
        <f t="shared" si="18"/>
        <v>-5</v>
      </c>
      <c r="G541" s="17">
        <f t="shared" si="19"/>
        <v>-2409.7999999999997</v>
      </c>
      <c r="K541" s="18"/>
    </row>
    <row r="542" spans="1:11" ht="15" x14ac:dyDescent="0.2">
      <c r="A542" s="31">
        <v>536</v>
      </c>
      <c r="B542" s="21" t="s">
        <v>139</v>
      </c>
      <c r="C542" s="23">
        <v>119.58</v>
      </c>
      <c r="D542" s="34">
        <v>45808</v>
      </c>
      <c r="E542" s="20">
        <v>45811</v>
      </c>
      <c r="F542" s="16">
        <f t="shared" si="18"/>
        <v>3</v>
      </c>
      <c r="G542" s="17">
        <f t="shared" si="19"/>
        <v>358.74</v>
      </c>
      <c r="K542" s="18"/>
    </row>
    <row r="543" spans="1:11" ht="15" x14ac:dyDescent="0.2">
      <c r="A543" s="31">
        <v>537</v>
      </c>
      <c r="B543" s="21" t="s">
        <v>166</v>
      </c>
      <c r="C543" s="23">
        <v>1857.8</v>
      </c>
      <c r="D543" s="34">
        <v>45808</v>
      </c>
      <c r="E543" s="20">
        <v>45812</v>
      </c>
      <c r="F543" s="16">
        <f t="shared" si="18"/>
        <v>4</v>
      </c>
      <c r="G543" s="17">
        <f t="shared" si="19"/>
        <v>7431.2</v>
      </c>
      <c r="K543" s="18"/>
    </row>
    <row r="544" spans="1:11" ht="15" x14ac:dyDescent="0.2">
      <c r="A544" s="31">
        <v>538</v>
      </c>
      <c r="B544" s="21" t="s">
        <v>177</v>
      </c>
      <c r="C544" s="23">
        <v>3311.32</v>
      </c>
      <c r="D544" s="34">
        <v>45807</v>
      </c>
      <c r="E544" s="20">
        <v>45812</v>
      </c>
      <c r="F544" s="16">
        <f t="shared" si="18"/>
        <v>5</v>
      </c>
      <c r="G544" s="17">
        <f t="shared" si="19"/>
        <v>16556.600000000002</v>
      </c>
      <c r="K544" s="18"/>
    </row>
    <row r="545" spans="1:11" ht="15" x14ac:dyDescent="0.2">
      <c r="A545" s="31">
        <v>539</v>
      </c>
      <c r="B545" s="21" t="s">
        <v>133</v>
      </c>
      <c r="C545" s="23">
        <v>5200</v>
      </c>
      <c r="D545" s="34">
        <v>45777</v>
      </c>
      <c r="E545" s="20">
        <v>45813</v>
      </c>
      <c r="F545" s="16">
        <f t="shared" si="18"/>
        <v>36</v>
      </c>
      <c r="G545" s="17">
        <f t="shared" si="19"/>
        <v>187200</v>
      </c>
      <c r="K545" s="18"/>
    </row>
    <row r="546" spans="1:11" ht="15" x14ac:dyDescent="0.2">
      <c r="A546" s="31">
        <v>540</v>
      </c>
      <c r="B546" s="21" t="s">
        <v>133</v>
      </c>
      <c r="C546" s="23">
        <v>5200</v>
      </c>
      <c r="D546" s="34">
        <v>45808</v>
      </c>
      <c r="E546" s="20">
        <v>45813</v>
      </c>
      <c r="F546" s="16">
        <f t="shared" si="18"/>
        <v>5</v>
      </c>
      <c r="G546" s="17">
        <f t="shared" si="19"/>
        <v>26000</v>
      </c>
      <c r="K546" s="18"/>
    </row>
    <row r="547" spans="1:11" ht="15" x14ac:dyDescent="0.2">
      <c r="A547" s="31">
        <v>541</v>
      </c>
      <c r="B547" s="21" t="s">
        <v>47</v>
      </c>
      <c r="C547" s="23">
        <v>46.92</v>
      </c>
      <c r="D547" s="34">
        <v>45808</v>
      </c>
      <c r="E547" s="20">
        <v>45813</v>
      </c>
      <c r="F547" s="16">
        <f t="shared" si="18"/>
        <v>5</v>
      </c>
      <c r="G547" s="17">
        <f t="shared" si="19"/>
        <v>234.60000000000002</v>
      </c>
      <c r="K547" s="18"/>
    </row>
    <row r="548" spans="1:11" ht="15" x14ac:dyDescent="0.2">
      <c r="A548" s="31">
        <v>542</v>
      </c>
      <c r="B548" s="21" t="s">
        <v>49</v>
      </c>
      <c r="C548" s="23">
        <v>1957</v>
      </c>
      <c r="D548" s="34">
        <v>45819</v>
      </c>
      <c r="E548" s="20">
        <v>45813</v>
      </c>
      <c r="F548" s="16">
        <f t="shared" si="18"/>
        <v>-6</v>
      </c>
      <c r="G548" s="17">
        <f t="shared" si="19"/>
        <v>-11742</v>
      </c>
      <c r="K548" s="18"/>
    </row>
    <row r="549" spans="1:11" ht="15" x14ac:dyDescent="0.2">
      <c r="A549" s="31">
        <v>543</v>
      </c>
      <c r="B549" s="21" t="s">
        <v>156</v>
      </c>
      <c r="C549" s="23">
        <v>5920</v>
      </c>
      <c r="D549" s="34">
        <v>45819</v>
      </c>
      <c r="E549" s="20">
        <v>45813</v>
      </c>
      <c r="F549" s="16">
        <f t="shared" si="18"/>
        <v>-6</v>
      </c>
      <c r="G549" s="17">
        <f t="shared" si="19"/>
        <v>-35520</v>
      </c>
      <c r="K549" s="18"/>
    </row>
    <row r="550" spans="1:11" ht="15" x14ac:dyDescent="0.2">
      <c r="A550" s="31">
        <v>544</v>
      </c>
      <c r="B550" s="21" t="s">
        <v>28</v>
      </c>
      <c r="C550" s="23">
        <v>197.78</v>
      </c>
      <c r="D550" s="34">
        <v>45804</v>
      </c>
      <c r="E550" s="20">
        <v>45814</v>
      </c>
      <c r="F550" s="16">
        <f t="shared" si="18"/>
        <v>10</v>
      </c>
      <c r="G550" s="17">
        <f t="shared" si="19"/>
        <v>1977.8</v>
      </c>
      <c r="K550" s="18"/>
    </row>
    <row r="551" spans="1:11" ht="15" x14ac:dyDescent="0.2">
      <c r="A551" s="31">
        <v>545</v>
      </c>
      <c r="B551" s="21" t="s">
        <v>156</v>
      </c>
      <c r="C551" s="23">
        <v>7096.8</v>
      </c>
      <c r="D551" s="34">
        <v>45807</v>
      </c>
      <c r="E551" s="20">
        <v>45814</v>
      </c>
      <c r="F551" s="16">
        <f t="shared" si="18"/>
        <v>7</v>
      </c>
      <c r="G551" s="17">
        <f t="shared" si="19"/>
        <v>49677.599999999999</v>
      </c>
      <c r="K551" s="18"/>
    </row>
    <row r="552" spans="1:11" ht="15" x14ac:dyDescent="0.2">
      <c r="A552" s="31">
        <v>546</v>
      </c>
      <c r="B552" s="21" t="s">
        <v>42</v>
      </c>
      <c r="C552" s="23">
        <v>1212.93</v>
      </c>
      <c r="D552" s="34">
        <v>45817</v>
      </c>
      <c r="E552" s="20">
        <v>45817</v>
      </c>
      <c r="F552" s="16">
        <f t="shared" si="18"/>
        <v>0</v>
      </c>
      <c r="G552" s="17">
        <f t="shared" si="19"/>
        <v>0</v>
      </c>
      <c r="K552" s="18"/>
    </row>
    <row r="553" spans="1:11" ht="15" x14ac:dyDescent="0.2">
      <c r="A553" s="31">
        <v>547</v>
      </c>
      <c r="B553" s="21" t="s">
        <v>42</v>
      </c>
      <c r="C553" s="23">
        <v>45.85</v>
      </c>
      <c r="D553" s="34">
        <v>45824</v>
      </c>
      <c r="E553" s="20">
        <v>45817</v>
      </c>
      <c r="F553" s="16">
        <f t="shared" si="18"/>
        <v>-7</v>
      </c>
      <c r="G553" s="17">
        <f t="shared" si="19"/>
        <v>-320.95</v>
      </c>
      <c r="K553" s="18"/>
    </row>
    <row r="554" spans="1:11" ht="15" x14ac:dyDescent="0.2">
      <c r="A554" s="31">
        <v>548</v>
      </c>
      <c r="B554" s="21" t="s">
        <v>42</v>
      </c>
      <c r="C554" s="23">
        <v>913.95</v>
      </c>
      <c r="D554" s="34">
        <v>45817</v>
      </c>
      <c r="E554" s="20">
        <v>45817</v>
      </c>
      <c r="F554" s="16">
        <f t="shared" si="18"/>
        <v>0</v>
      </c>
      <c r="G554" s="17">
        <f t="shared" si="19"/>
        <v>0</v>
      </c>
      <c r="K554" s="18"/>
    </row>
    <row r="555" spans="1:11" ht="15" x14ac:dyDescent="0.2">
      <c r="A555" s="31">
        <v>549</v>
      </c>
      <c r="B555" s="21" t="s">
        <v>14</v>
      </c>
      <c r="C555" s="23">
        <v>37.159999999999997</v>
      </c>
      <c r="D555" s="34">
        <v>45821</v>
      </c>
      <c r="E555" s="20">
        <v>45820</v>
      </c>
      <c r="F555" s="16">
        <f t="shared" si="18"/>
        <v>-1</v>
      </c>
      <c r="G555" s="17">
        <f t="shared" si="19"/>
        <v>-37.159999999999997</v>
      </c>
      <c r="K555" s="18"/>
    </row>
    <row r="556" spans="1:11" ht="15" x14ac:dyDescent="0.2">
      <c r="A556" s="31">
        <v>550</v>
      </c>
      <c r="B556" s="21" t="s">
        <v>14</v>
      </c>
      <c r="C556" s="23">
        <v>365.9</v>
      </c>
      <c r="D556" s="34">
        <v>45821</v>
      </c>
      <c r="E556" s="20">
        <v>45820</v>
      </c>
      <c r="F556" s="16">
        <f t="shared" si="18"/>
        <v>-1</v>
      </c>
      <c r="G556" s="17">
        <f t="shared" si="19"/>
        <v>-365.9</v>
      </c>
      <c r="K556" s="18"/>
    </row>
    <row r="557" spans="1:11" ht="15" x14ac:dyDescent="0.2">
      <c r="A557" s="31">
        <v>551</v>
      </c>
      <c r="B557" s="21" t="s">
        <v>42</v>
      </c>
      <c r="C557" s="23">
        <v>189.27</v>
      </c>
      <c r="D557" s="34">
        <v>45817</v>
      </c>
      <c r="E557" s="20">
        <v>45821</v>
      </c>
      <c r="F557" s="16">
        <f t="shared" si="18"/>
        <v>4</v>
      </c>
      <c r="G557" s="17">
        <f t="shared" si="19"/>
        <v>757.08</v>
      </c>
      <c r="K557" s="18"/>
    </row>
    <row r="558" spans="1:11" ht="15" x14ac:dyDescent="0.2">
      <c r="A558" s="31">
        <v>552</v>
      </c>
      <c r="B558" s="21" t="s">
        <v>160</v>
      </c>
      <c r="C558" s="23">
        <v>4085.1</v>
      </c>
      <c r="D558" s="34">
        <v>45838</v>
      </c>
      <c r="E558" s="20">
        <v>45821</v>
      </c>
      <c r="F558" s="16">
        <f t="shared" si="18"/>
        <v>-17</v>
      </c>
      <c r="G558" s="17">
        <f t="shared" si="19"/>
        <v>-69446.7</v>
      </c>
      <c r="K558" s="18"/>
    </row>
    <row r="559" spans="1:11" ht="15" x14ac:dyDescent="0.2">
      <c r="A559" s="31">
        <v>553</v>
      </c>
      <c r="B559" s="21" t="s">
        <v>145</v>
      </c>
      <c r="C559" s="23">
        <v>774.67</v>
      </c>
      <c r="D559" s="34">
        <v>45833</v>
      </c>
      <c r="E559" s="20">
        <v>45824</v>
      </c>
      <c r="F559" s="16">
        <f t="shared" si="18"/>
        <v>-9</v>
      </c>
      <c r="G559" s="17">
        <f t="shared" si="19"/>
        <v>-6972.03</v>
      </c>
      <c r="K559" s="18"/>
    </row>
    <row r="560" spans="1:11" ht="15" x14ac:dyDescent="0.2">
      <c r="A560" s="31">
        <v>554</v>
      </c>
      <c r="B560" s="21" t="s">
        <v>41</v>
      </c>
      <c r="C560" s="23">
        <v>3000</v>
      </c>
      <c r="D560" s="34">
        <v>45758</v>
      </c>
      <c r="E560" s="20">
        <v>45824</v>
      </c>
      <c r="F560" s="16">
        <f t="shared" si="18"/>
        <v>66</v>
      </c>
      <c r="G560" s="17">
        <f t="shared" si="19"/>
        <v>198000</v>
      </c>
      <c r="K560" s="18"/>
    </row>
    <row r="561" spans="1:11" ht="15" x14ac:dyDescent="0.2">
      <c r="A561" s="31">
        <v>555</v>
      </c>
      <c r="B561" s="21" t="s">
        <v>162</v>
      </c>
      <c r="C561" s="23">
        <v>4424.83</v>
      </c>
      <c r="D561" s="34">
        <v>45808</v>
      </c>
      <c r="E561" s="20">
        <v>45824</v>
      </c>
      <c r="F561" s="16">
        <f t="shared" si="18"/>
        <v>16</v>
      </c>
      <c r="G561" s="17">
        <f t="shared" si="19"/>
        <v>70797.279999999999</v>
      </c>
      <c r="K561" s="18"/>
    </row>
    <row r="562" spans="1:11" ht="15" x14ac:dyDescent="0.2">
      <c r="A562" s="31">
        <v>556</v>
      </c>
      <c r="B562" s="21" t="s">
        <v>110</v>
      </c>
      <c r="C562" s="23">
        <v>257.11</v>
      </c>
      <c r="D562" s="34">
        <v>45830</v>
      </c>
      <c r="E562" s="20">
        <v>45825</v>
      </c>
      <c r="F562" s="16">
        <f t="shared" si="18"/>
        <v>-5</v>
      </c>
      <c r="G562" s="17">
        <f t="shared" si="19"/>
        <v>-1285.5500000000002</v>
      </c>
      <c r="K562" s="18"/>
    </row>
    <row r="563" spans="1:11" ht="15" x14ac:dyDescent="0.2">
      <c r="A563" s="31">
        <v>557</v>
      </c>
      <c r="B563" s="21" t="s">
        <v>110</v>
      </c>
      <c r="C563" s="23">
        <v>150.85</v>
      </c>
      <c r="D563" s="34">
        <v>45836</v>
      </c>
      <c r="E563" s="20">
        <v>45825</v>
      </c>
      <c r="F563" s="16">
        <f t="shared" si="18"/>
        <v>-11</v>
      </c>
      <c r="G563" s="17">
        <f t="shared" si="19"/>
        <v>-1659.35</v>
      </c>
      <c r="K563" s="18"/>
    </row>
    <row r="564" spans="1:11" ht="15" x14ac:dyDescent="0.2">
      <c r="A564" s="31">
        <v>558</v>
      </c>
      <c r="B564" s="21" t="s">
        <v>110</v>
      </c>
      <c r="C564" s="23">
        <v>66.91</v>
      </c>
      <c r="D564" s="34">
        <v>45837</v>
      </c>
      <c r="E564" s="20">
        <v>45825</v>
      </c>
      <c r="F564" s="16">
        <f t="shared" si="18"/>
        <v>-12</v>
      </c>
      <c r="G564" s="17">
        <f t="shared" si="19"/>
        <v>-802.92</v>
      </c>
      <c r="K564" s="18"/>
    </row>
    <row r="565" spans="1:11" ht="15" x14ac:dyDescent="0.2">
      <c r="A565" s="31">
        <v>559</v>
      </c>
      <c r="B565" s="21" t="s">
        <v>17</v>
      </c>
      <c r="C565" s="23">
        <v>14227.5</v>
      </c>
      <c r="D565" s="34">
        <v>45838</v>
      </c>
      <c r="E565" s="20">
        <v>45825</v>
      </c>
      <c r="F565" s="16">
        <f t="shared" si="18"/>
        <v>-13</v>
      </c>
      <c r="G565" s="17">
        <f t="shared" si="19"/>
        <v>-184957.5</v>
      </c>
      <c r="K565" s="18"/>
    </row>
    <row r="566" spans="1:11" ht="15" x14ac:dyDescent="0.2">
      <c r="A566" s="31">
        <v>560</v>
      </c>
      <c r="B566" s="21" t="s">
        <v>135</v>
      </c>
      <c r="C566" s="23">
        <v>4650</v>
      </c>
      <c r="D566" s="34">
        <v>45828</v>
      </c>
      <c r="E566" s="20">
        <v>45825</v>
      </c>
      <c r="F566" s="16">
        <f t="shared" si="18"/>
        <v>-3</v>
      </c>
      <c r="G566" s="17">
        <f t="shared" si="19"/>
        <v>-13950</v>
      </c>
      <c r="K566" s="18"/>
    </row>
    <row r="567" spans="1:11" ht="15" x14ac:dyDescent="0.2">
      <c r="A567" s="31">
        <v>561</v>
      </c>
      <c r="B567" s="21" t="s">
        <v>124</v>
      </c>
      <c r="C567" s="23">
        <v>1362</v>
      </c>
      <c r="D567" s="34">
        <v>45838</v>
      </c>
      <c r="E567" s="20">
        <v>45827</v>
      </c>
      <c r="F567" s="16">
        <f t="shared" si="18"/>
        <v>-11</v>
      </c>
      <c r="G567" s="17">
        <f t="shared" si="19"/>
        <v>-14982</v>
      </c>
      <c r="K567" s="18"/>
    </row>
    <row r="568" spans="1:11" ht="15" x14ac:dyDescent="0.2">
      <c r="A568" s="31">
        <v>562</v>
      </c>
      <c r="B568" s="21" t="s">
        <v>68</v>
      </c>
      <c r="C568" s="23">
        <v>9.99</v>
      </c>
      <c r="D568" s="34">
        <v>45777</v>
      </c>
      <c r="E568" s="20">
        <v>45827</v>
      </c>
      <c r="F568" s="16">
        <f t="shared" si="18"/>
        <v>50</v>
      </c>
      <c r="G568" s="17">
        <f t="shared" si="19"/>
        <v>499.5</v>
      </c>
      <c r="K568" s="18"/>
    </row>
    <row r="569" spans="1:11" ht="15" x14ac:dyDescent="0.2">
      <c r="A569" s="31">
        <v>563</v>
      </c>
      <c r="B569" s="21" t="s">
        <v>68</v>
      </c>
      <c r="C569" s="23">
        <v>435.75</v>
      </c>
      <c r="D569" s="34">
        <v>45808</v>
      </c>
      <c r="E569" s="20">
        <v>45827</v>
      </c>
      <c r="F569" s="16">
        <f t="shared" si="18"/>
        <v>19</v>
      </c>
      <c r="G569" s="17">
        <f t="shared" si="19"/>
        <v>8279.25</v>
      </c>
      <c r="K569" s="18"/>
    </row>
    <row r="570" spans="1:11" ht="15" x14ac:dyDescent="0.2">
      <c r="A570" s="31">
        <v>564</v>
      </c>
      <c r="B570" s="21" t="s">
        <v>156</v>
      </c>
      <c r="C570" s="23">
        <v>8119.98</v>
      </c>
      <c r="D570" s="34">
        <v>45827</v>
      </c>
      <c r="E570" s="20">
        <v>45827</v>
      </c>
      <c r="F570" s="16">
        <f t="shared" si="18"/>
        <v>0</v>
      </c>
      <c r="G570" s="17">
        <f t="shared" si="19"/>
        <v>0</v>
      </c>
      <c r="K570" s="18"/>
    </row>
    <row r="571" spans="1:11" ht="15" x14ac:dyDescent="0.2">
      <c r="A571" s="31">
        <v>565</v>
      </c>
      <c r="B571" s="21" t="s">
        <v>31</v>
      </c>
      <c r="C571" s="23">
        <v>407.5</v>
      </c>
      <c r="D571" s="34">
        <v>45747</v>
      </c>
      <c r="E571" s="20">
        <v>45828</v>
      </c>
      <c r="F571" s="16">
        <f t="shared" si="18"/>
        <v>81</v>
      </c>
      <c r="G571" s="17">
        <f t="shared" si="19"/>
        <v>33007.5</v>
      </c>
      <c r="K571" s="18"/>
    </row>
    <row r="572" spans="1:11" ht="15" x14ac:dyDescent="0.2">
      <c r="A572" s="31">
        <v>566</v>
      </c>
      <c r="B572" s="21" t="s">
        <v>31</v>
      </c>
      <c r="C572" s="23">
        <v>409.2</v>
      </c>
      <c r="D572" s="34">
        <v>45777</v>
      </c>
      <c r="E572" s="20">
        <v>45828</v>
      </c>
      <c r="F572" s="16">
        <f t="shared" si="18"/>
        <v>51</v>
      </c>
      <c r="G572" s="17">
        <f t="shared" si="19"/>
        <v>20869.2</v>
      </c>
      <c r="K572" s="18"/>
    </row>
    <row r="573" spans="1:11" ht="15" x14ac:dyDescent="0.2">
      <c r="A573" s="31">
        <v>567</v>
      </c>
      <c r="B573" s="21" t="s">
        <v>66</v>
      </c>
      <c r="C573" s="23">
        <v>3000</v>
      </c>
      <c r="D573" s="34">
        <v>45838</v>
      </c>
      <c r="E573" s="20">
        <v>45828</v>
      </c>
      <c r="F573" s="16">
        <f t="shared" si="18"/>
        <v>-10</v>
      </c>
      <c r="G573" s="17">
        <f t="shared" si="19"/>
        <v>-30000</v>
      </c>
      <c r="K573" s="18"/>
    </row>
    <row r="574" spans="1:11" ht="15" x14ac:dyDescent="0.2">
      <c r="A574" s="31">
        <v>568</v>
      </c>
      <c r="B574" s="21" t="s">
        <v>74</v>
      </c>
      <c r="C574" s="23">
        <v>49170</v>
      </c>
      <c r="D574" s="34">
        <v>45838</v>
      </c>
      <c r="E574" s="20">
        <v>45828</v>
      </c>
      <c r="F574" s="16">
        <f t="shared" si="18"/>
        <v>-10</v>
      </c>
      <c r="G574" s="17">
        <f t="shared" si="19"/>
        <v>-491700</v>
      </c>
      <c r="K574" s="18"/>
    </row>
    <row r="575" spans="1:11" ht="15" x14ac:dyDescent="0.2">
      <c r="A575" s="31">
        <v>569</v>
      </c>
      <c r="B575" s="21" t="s">
        <v>7</v>
      </c>
      <c r="C575" s="23">
        <v>11857</v>
      </c>
      <c r="D575" s="34">
        <v>45838</v>
      </c>
      <c r="E575" s="20">
        <v>45828</v>
      </c>
      <c r="F575" s="16">
        <f t="shared" si="18"/>
        <v>-10</v>
      </c>
      <c r="G575" s="17">
        <f t="shared" si="19"/>
        <v>-118570</v>
      </c>
      <c r="K575" s="18"/>
    </row>
    <row r="576" spans="1:11" ht="15" x14ac:dyDescent="0.2">
      <c r="A576" s="31">
        <v>570</v>
      </c>
      <c r="B576" s="21" t="s">
        <v>20</v>
      </c>
      <c r="C576" s="23">
        <v>456.93</v>
      </c>
      <c r="D576" s="34">
        <v>45869</v>
      </c>
      <c r="E576" s="20">
        <v>45828</v>
      </c>
      <c r="F576" s="16">
        <f t="shared" si="18"/>
        <v>-41</v>
      </c>
      <c r="G576" s="17">
        <f t="shared" si="19"/>
        <v>-18734.13</v>
      </c>
      <c r="K576" s="18"/>
    </row>
    <row r="577" spans="1:11" ht="15" x14ac:dyDescent="0.2">
      <c r="A577" s="31">
        <v>571</v>
      </c>
      <c r="B577" s="21" t="s">
        <v>105</v>
      </c>
      <c r="C577" s="23">
        <v>4206.68</v>
      </c>
      <c r="D577" s="34">
        <v>45838</v>
      </c>
      <c r="E577" s="20">
        <v>45828</v>
      </c>
      <c r="F577" s="16">
        <f t="shared" si="18"/>
        <v>-10</v>
      </c>
      <c r="G577" s="17">
        <f t="shared" si="19"/>
        <v>-42066.8</v>
      </c>
      <c r="K577" s="18"/>
    </row>
    <row r="578" spans="1:11" ht="15" x14ac:dyDescent="0.2">
      <c r="A578" s="31">
        <v>572</v>
      </c>
      <c r="B578" s="21" t="s">
        <v>53</v>
      </c>
      <c r="C578" s="23">
        <v>3075</v>
      </c>
      <c r="D578" s="34">
        <v>45777</v>
      </c>
      <c r="E578" s="20">
        <v>45828</v>
      </c>
      <c r="F578" s="16">
        <f t="shared" si="18"/>
        <v>51</v>
      </c>
      <c r="G578" s="17">
        <f t="shared" si="19"/>
        <v>156825</v>
      </c>
      <c r="K578" s="18"/>
    </row>
    <row r="579" spans="1:11" ht="15" x14ac:dyDescent="0.2">
      <c r="A579" s="31">
        <v>573</v>
      </c>
      <c r="B579" s="21" t="s">
        <v>47</v>
      </c>
      <c r="C579" s="23">
        <v>5455</v>
      </c>
      <c r="D579" s="34">
        <v>45838</v>
      </c>
      <c r="E579" s="20">
        <v>45828</v>
      </c>
      <c r="F579" s="16">
        <f t="shared" si="18"/>
        <v>-10</v>
      </c>
      <c r="G579" s="17">
        <f t="shared" si="19"/>
        <v>-54550</v>
      </c>
      <c r="K579" s="18"/>
    </row>
    <row r="580" spans="1:11" ht="15" x14ac:dyDescent="0.2">
      <c r="A580" s="31">
        <v>574</v>
      </c>
      <c r="B580" s="21" t="s">
        <v>81</v>
      </c>
      <c r="C580" s="23">
        <v>783</v>
      </c>
      <c r="D580" s="34">
        <v>45838</v>
      </c>
      <c r="E580" s="20">
        <v>45828</v>
      </c>
      <c r="F580" s="16">
        <f t="shared" si="18"/>
        <v>-10</v>
      </c>
      <c r="G580" s="17">
        <f t="shared" si="19"/>
        <v>-7830</v>
      </c>
      <c r="K580" s="18"/>
    </row>
    <row r="581" spans="1:11" ht="15" x14ac:dyDescent="0.2">
      <c r="A581" s="31">
        <v>575</v>
      </c>
      <c r="B581" s="21" t="s">
        <v>83</v>
      </c>
      <c r="C581" s="23">
        <v>3492</v>
      </c>
      <c r="D581" s="34">
        <v>45837</v>
      </c>
      <c r="E581" s="20">
        <v>45828</v>
      </c>
      <c r="F581" s="16">
        <f t="shared" si="18"/>
        <v>-9</v>
      </c>
      <c r="G581" s="17">
        <f t="shared" si="19"/>
        <v>-31428</v>
      </c>
      <c r="K581" s="18"/>
    </row>
    <row r="582" spans="1:11" ht="15" x14ac:dyDescent="0.2">
      <c r="A582" s="31">
        <v>576</v>
      </c>
      <c r="B582" s="21" t="s">
        <v>128</v>
      </c>
      <c r="C582" s="23">
        <v>264</v>
      </c>
      <c r="D582" s="34">
        <v>45838</v>
      </c>
      <c r="E582" s="20">
        <v>45828</v>
      </c>
      <c r="F582" s="16">
        <f t="shared" si="18"/>
        <v>-10</v>
      </c>
      <c r="G582" s="17">
        <f t="shared" si="19"/>
        <v>-2640</v>
      </c>
      <c r="K582" s="18"/>
    </row>
    <row r="583" spans="1:11" ht="15" x14ac:dyDescent="0.2">
      <c r="A583" s="31">
        <v>577</v>
      </c>
      <c r="B583" s="21" t="s">
        <v>130</v>
      </c>
      <c r="C583" s="23">
        <v>325</v>
      </c>
      <c r="D583" s="34">
        <v>45809</v>
      </c>
      <c r="E583" s="20">
        <v>45828</v>
      </c>
      <c r="F583" s="16">
        <f t="shared" si="18"/>
        <v>19</v>
      </c>
      <c r="G583" s="17">
        <f t="shared" si="19"/>
        <v>6175</v>
      </c>
      <c r="K583" s="18"/>
    </row>
    <row r="584" spans="1:11" ht="15" x14ac:dyDescent="0.2">
      <c r="A584" s="31">
        <v>578</v>
      </c>
      <c r="B584" s="21" t="s">
        <v>3</v>
      </c>
      <c r="C584" s="23">
        <v>5500</v>
      </c>
      <c r="D584" s="34">
        <v>45838</v>
      </c>
      <c r="E584" s="20">
        <v>45831</v>
      </c>
      <c r="F584" s="16">
        <f t="shared" si="18"/>
        <v>-7</v>
      </c>
      <c r="G584" s="17">
        <f t="shared" si="19"/>
        <v>-38500</v>
      </c>
      <c r="K584" s="18"/>
    </row>
    <row r="585" spans="1:11" ht="15" x14ac:dyDescent="0.2">
      <c r="A585" s="31">
        <v>579</v>
      </c>
      <c r="B585" s="21" t="s">
        <v>16</v>
      </c>
      <c r="C585" s="23">
        <v>1492.52</v>
      </c>
      <c r="D585" s="34">
        <v>45869</v>
      </c>
      <c r="E585" s="20">
        <v>45831</v>
      </c>
      <c r="F585" s="16">
        <f t="shared" si="18"/>
        <v>-38</v>
      </c>
      <c r="G585" s="17">
        <f t="shared" si="19"/>
        <v>-56715.76</v>
      </c>
      <c r="K585" s="18"/>
    </row>
    <row r="586" spans="1:11" ht="15" x14ac:dyDescent="0.2">
      <c r="A586" s="31">
        <v>580</v>
      </c>
      <c r="B586" s="21" t="s">
        <v>47</v>
      </c>
      <c r="C586" s="23">
        <v>16900</v>
      </c>
      <c r="D586" s="34">
        <v>45838</v>
      </c>
      <c r="E586" s="20">
        <v>45831</v>
      </c>
      <c r="F586" s="16">
        <f t="shared" si="18"/>
        <v>-7</v>
      </c>
      <c r="G586" s="17">
        <f t="shared" si="19"/>
        <v>-118300</v>
      </c>
      <c r="K586" s="18"/>
    </row>
    <row r="587" spans="1:11" ht="15" x14ac:dyDescent="0.2">
      <c r="A587" s="31">
        <v>581</v>
      </c>
      <c r="B587" s="21" t="s">
        <v>123</v>
      </c>
      <c r="C587" s="23">
        <v>10723.3</v>
      </c>
      <c r="D587" s="34">
        <v>45838</v>
      </c>
      <c r="E587" s="20">
        <v>45831</v>
      </c>
      <c r="F587" s="16">
        <f t="shared" si="18"/>
        <v>-7</v>
      </c>
      <c r="G587" s="17">
        <f t="shared" si="19"/>
        <v>-75063.099999999991</v>
      </c>
      <c r="K587" s="18"/>
    </row>
    <row r="588" spans="1:11" ht="15" x14ac:dyDescent="0.2">
      <c r="A588" s="31">
        <v>582</v>
      </c>
      <c r="B588" s="21" t="s">
        <v>65</v>
      </c>
      <c r="C588" s="23">
        <v>8487.18</v>
      </c>
      <c r="D588" s="34">
        <v>45838</v>
      </c>
      <c r="E588" s="20">
        <v>45831</v>
      </c>
      <c r="F588" s="16">
        <f t="shared" si="18"/>
        <v>-7</v>
      </c>
      <c r="G588" s="17">
        <f t="shared" si="19"/>
        <v>-59410.26</v>
      </c>
      <c r="K588" s="18"/>
    </row>
    <row r="589" spans="1:11" ht="15" x14ac:dyDescent="0.2">
      <c r="A589" s="31">
        <v>583</v>
      </c>
      <c r="B589" s="21" t="s">
        <v>60</v>
      </c>
      <c r="C589" s="23">
        <v>12197</v>
      </c>
      <c r="D589" s="34">
        <v>45808</v>
      </c>
      <c r="E589" s="20">
        <v>45831</v>
      </c>
      <c r="F589" s="16">
        <f t="shared" si="18"/>
        <v>23</v>
      </c>
      <c r="G589" s="17">
        <f t="shared" si="19"/>
        <v>280531</v>
      </c>
      <c r="K589" s="18"/>
    </row>
    <row r="590" spans="1:11" ht="15" x14ac:dyDescent="0.2">
      <c r="A590" s="31">
        <v>584</v>
      </c>
      <c r="B590" s="21" t="s">
        <v>69</v>
      </c>
      <c r="C590" s="23">
        <v>120</v>
      </c>
      <c r="D590" s="34">
        <v>45838</v>
      </c>
      <c r="E590" s="20">
        <v>45831</v>
      </c>
      <c r="F590" s="16">
        <f t="shared" ref="F590:F636" si="20">E590-D590</f>
        <v>-7</v>
      </c>
      <c r="G590" s="17">
        <f t="shared" ref="G590:G636" si="21">F590*C590</f>
        <v>-840</v>
      </c>
      <c r="K590" s="18"/>
    </row>
    <row r="591" spans="1:11" ht="15" x14ac:dyDescent="0.2">
      <c r="A591" s="31">
        <v>585</v>
      </c>
      <c r="B591" s="21" t="s">
        <v>74</v>
      </c>
      <c r="C591" s="23">
        <v>2140</v>
      </c>
      <c r="D591" s="34">
        <v>45838</v>
      </c>
      <c r="E591" s="20">
        <v>45831</v>
      </c>
      <c r="F591" s="16">
        <f t="shared" si="20"/>
        <v>-7</v>
      </c>
      <c r="G591" s="17">
        <f t="shared" si="21"/>
        <v>-14980</v>
      </c>
      <c r="K591" s="18"/>
    </row>
    <row r="592" spans="1:11" ht="15" x14ac:dyDescent="0.2">
      <c r="A592" s="31">
        <v>586</v>
      </c>
      <c r="B592" s="21" t="s">
        <v>36</v>
      </c>
      <c r="C592" s="23">
        <v>8045.7</v>
      </c>
      <c r="D592" s="34">
        <v>45838</v>
      </c>
      <c r="E592" s="20">
        <v>45831</v>
      </c>
      <c r="F592" s="16">
        <f t="shared" si="20"/>
        <v>-7</v>
      </c>
      <c r="G592" s="17">
        <f t="shared" si="21"/>
        <v>-56319.9</v>
      </c>
      <c r="K592" s="18"/>
    </row>
    <row r="593" spans="1:11" ht="15" x14ac:dyDescent="0.2">
      <c r="A593" s="31">
        <v>587</v>
      </c>
      <c r="B593" s="21" t="s">
        <v>40</v>
      </c>
      <c r="C593" s="23">
        <v>980</v>
      </c>
      <c r="D593" s="34">
        <v>45846</v>
      </c>
      <c r="E593" s="20">
        <v>45831</v>
      </c>
      <c r="F593" s="16">
        <f t="shared" si="20"/>
        <v>-15</v>
      </c>
      <c r="G593" s="17">
        <f t="shared" si="21"/>
        <v>-14700</v>
      </c>
      <c r="K593" s="18"/>
    </row>
    <row r="594" spans="1:11" ht="15" x14ac:dyDescent="0.2">
      <c r="A594" s="31">
        <v>588</v>
      </c>
      <c r="B594" s="21" t="s">
        <v>79</v>
      </c>
      <c r="C594" s="23">
        <v>4600</v>
      </c>
      <c r="D594" s="34">
        <v>45838</v>
      </c>
      <c r="E594" s="20">
        <v>45831</v>
      </c>
      <c r="F594" s="16">
        <f t="shared" si="20"/>
        <v>-7</v>
      </c>
      <c r="G594" s="17">
        <f t="shared" si="21"/>
        <v>-32200</v>
      </c>
      <c r="K594" s="18"/>
    </row>
    <row r="595" spans="1:11" ht="15" x14ac:dyDescent="0.2">
      <c r="A595" s="31">
        <v>589</v>
      </c>
      <c r="B595" s="21" t="s">
        <v>79</v>
      </c>
      <c r="C595" s="23">
        <v>5362</v>
      </c>
      <c r="D595" s="34">
        <v>45838</v>
      </c>
      <c r="E595" s="20">
        <v>45831</v>
      </c>
      <c r="F595" s="16">
        <f t="shared" si="20"/>
        <v>-7</v>
      </c>
      <c r="G595" s="17">
        <f t="shared" si="21"/>
        <v>-37534</v>
      </c>
      <c r="K595" s="18"/>
    </row>
    <row r="596" spans="1:11" ht="15" x14ac:dyDescent="0.2">
      <c r="A596" s="31">
        <v>590</v>
      </c>
      <c r="B596" s="21" t="s">
        <v>89</v>
      </c>
      <c r="C596" s="23">
        <v>636</v>
      </c>
      <c r="D596" s="34">
        <v>45807</v>
      </c>
      <c r="E596" s="20">
        <v>45831</v>
      </c>
      <c r="F596" s="16">
        <f t="shared" si="20"/>
        <v>24</v>
      </c>
      <c r="G596" s="17">
        <f t="shared" si="21"/>
        <v>15264</v>
      </c>
      <c r="K596" s="18"/>
    </row>
    <row r="597" spans="1:11" ht="15" x14ac:dyDescent="0.2">
      <c r="A597" s="31">
        <v>591</v>
      </c>
      <c r="B597" s="21" t="s">
        <v>156</v>
      </c>
      <c r="C597" s="23">
        <v>7326.87</v>
      </c>
      <c r="D597" s="34">
        <v>45835</v>
      </c>
      <c r="E597" s="20">
        <v>45831</v>
      </c>
      <c r="F597" s="16">
        <f t="shared" si="20"/>
        <v>-4</v>
      </c>
      <c r="G597" s="17">
        <f t="shared" si="21"/>
        <v>-29307.48</v>
      </c>
      <c r="K597" s="18"/>
    </row>
    <row r="598" spans="1:11" ht="15" x14ac:dyDescent="0.2">
      <c r="A598" s="31">
        <v>592</v>
      </c>
      <c r="B598" s="21" t="s">
        <v>66</v>
      </c>
      <c r="C598" s="23">
        <v>9991.2900000000009</v>
      </c>
      <c r="D598" s="34">
        <v>45838</v>
      </c>
      <c r="E598" s="20">
        <v>45832</v>
      </c>
      <c r="F598" s="16">
        <f t="shared" si="20"/>
        <v>-6</v>
      </c>
      <c r="G598" s="17">
        <f t="shared" si="21"/>
        <v>-59947.740000000005</v>
      </c>
      <c r="K598" s="18"/>
    </row>
    <row r="599" spans="1:11" ht="15" x14ac:dyDescent="0.2">
      <c r="A599" s="31">
        <v>593</v>
      </c>
      <c r="B599" s="21" t="s">
        <v>7</v>
      </c>
      <c r="C599" s="23">
        <v>3071</v>
      </c>
      <c r="D599" s="34">
        <v>45838</v>
      </c>
      <c r="E599" s="20">
        <v>45832</v>
      </c>
      <c r="F599" s="16">
        <f t="shared" si="20"/>
        <v>-6</v>
      </c>
      <c r="G599" s="17">
        <f t="shared" si="21"/>
        <v>-18426</v>
      </c>
      <c r="K599" s="18"/>
    </row>
    <row r="600" spans="1:11" ht="15" x14ac:dyDescent="0.2">
      <c r="A600" s="31">
        <v>594</v>
      </c>
      <c r="B600" s="21" t="s">
        <v>28</v>
      </c>
      <c r="C600" s="23">
        <v>149.80000000000001</v>
      </c>
      <c r="D600" s="34">
        <v>45834</v>
      </c>
      <c r="E600" s="20">
        <v>45832</v>
      </c>
      <c r="F600" s="16">
        <f t="shared" si="20"/>
        <v>-2</v>
      </c>
      <c r="G600" s="17">
        <f t="shared" si="21"/>
        <v>-299.60000000000002</v>
      </c>
      <c r="K600" s="18"/>
    </row>
    <row r="601" spans="1:11" ht="15" x14ac:dyDescent="0.2">
      <c r="A601" s="31">
        <v>595</v>
      </c>
      <c r="B601" s="21" t="s">
        <v>172</v>
      </c>
      <c r="C601" s="23">
        <v>1600</v>
      </c>
      <c r="D601" s="34">
        <v>45810</v>
      </c>
      <c r="E601" s="20">
        <v>45832</v>
      </c>
      <c r="F601" s="16">
        <f t="shared" si="20"/>
        <v>22</v>
      </c>
      <c r="G601" s="17">
        <f t="shared" si="21"/>
        <v>35200</v>
      </c>
      <c r="K601" s="18"/>
    </row>
    <row r="602" spans="1:11" ht="15" x14ac:dyDescent="0.2">
      <c r="A602" s="31">
        <v>596</v>
      </c>
      <c r="B602" s="21" t="s">
        <v>127</v>
      </c>
      <c r="C602" s="23">
        <v>2094</v>
      </c>
      <c r="D602" s="34">
        <v>45824</v>
      </c>
      <c r="E602" s="20">
        <v>45832</v>
      </c>
      <c r="F602" s="16">
        <f t="shared" si="20"/>
        <v>8</v>
      </c>
      <c r="G602" s="17">
        <f t="shared" si="21"/>
        <v>16752</v>
      </c>
      <c r="K602" s="18"/>
    </row>
    <row r="603" spans="1:11" ht="15" x14ac:dyDescent="0.2">
      <c r="A603" s="31">
        <v>597</v>
      </c>
      <c r="B603" s="21" t="s">
        <v>35</v>
      </c>
      <c r="C603" s="23">
        <v>21692.91</v>
      </c>
      <c r="D603" s="34">
        <v>45838</v>
      </c>
      <c r="E603" s="20">
        <v>45833</v>
      </c>
      <c r="F603" s="16">
        <f t="shared" si="20"/>
        <v>-5</v>
      </c>
      <c r="G603" s="17">
        <f t="shared" si="21"/>
        <v>-108464.55</v>
      </c>
      <c r="K603" s="18"/>
    </row>
    <row r="604" spans="1:11" ht="15" x14ac:dyDescent="0.2">
      <c r="A604" s="31">
        <v>598</v>
      </c>
      <c r="B604" s="21" t="s">
        <v>108</v>
      </c>
      <c r="C604" s="23">
        <v>2335.89</v>
      </c>
      <c r="D604" s="34">
        <v>45830</v>
      </c>
      <c r="E604" s="20">
        <v>45833</v>
      </c>
      <c r="F604" s="16">
        <f t="shared" si="20"/>
        <v>3</v>
      </c>
      <c r="G604" s="17">
        <f t="shared" si="21"/>
        <v>7007.67</v>
      </c>
      <c r="K604" s="18"/>
    </row>
    <row r="605" spans="1:11" ht="15" x14ac:dyDescent="0.2">
      <c r="A605" s="31">
        <v>599</v>
      </c>
      <c r="B605" s="21" t="s">
        <v>156</v>
      </c>
      <c r="C605" s="23">
        <v>6015.36</v>
      </c>
      <c r="D605" s="34">
        <v>45835</v>
      </c>
      <c r="E605" s="20">
        <v>45833</v>
      </c>
      <c r="F605" s="16">
        <f t="shared" si="20"/>
        <v>-2</v>
      </c>
      <c r="G605" s="17">
        <f t="shared" si="21"/>
        <v>-12030.72</v>
      </c>
      <c r="K605" s="18"/>
    </row>
    <row r="606" spans="1:11" ht="15" x14ac:dyDescent="0.2">
      <c r="A606" s="31">
        <v>600</v>
      </c>
      <c r="B606" s="21" t="s">
        <v>157</v>
      </c>
      <c r="C606" s="23">
        <v>54106.82</v>
      </c>
      <c r="D606" s="34">
        <v>45838</v>
      </c>
      <c r="E606" s="20">
        <v>45834</v>
      </c>
      <c r="F606" s="16">
        <f t="shared" si="20"/>
        <v>-4</v>
      </c>
      <c r="G606" s="17">
        <f t="shared" si="21"/>
        <v>-216427.28</v>
      </c>
      <c r="K606" s="18"/>
    </row>
    <row r="607" spans="1:11" ht="15" x14ac:dyDescent="0.2">
      <c r="A607" s="31">
        <v>601</v>
      </c>
      <c r="B607" s="21" t="s">
        <v>79</v>
      </c>
      <c r="C607" s="23">
        <v>1150</v>
      </c>
      <c r="D607" s="34">
        <v>45808</v>
      </c>
      <c r="E607" s="20">
        <v>45834</v>
      </c>
      <c r="F607" s="16">
        <f t="shared" si="20"/>
        <v>26</v>
      </c>
      <c r="G607" s="17">
        <f t="shared" si="21"/>
        <v>29900</v>
      </c>
      <c r="K607" s="18"/>
    </row>
    <row r="608" spans="1:11" ht="15" x14ac:dyDescent="0.2">
      <c r="A608" s="31">
        <v>602</v>
      </c>
      <c r="B608" s="21" t="s">
        <v>37</v>
      </c>
      <c r="C608" s="23">
        <v>501.8</v>
      </c>
      <c r="D608" s="34">
        <v>45838</v>
      </c>
      <c r="E608" s="20">
        <v>45834</v>
      </c>
      <c r="F608" s="16">
        <f t="shared" si="20"/>
        <v>-4</v>
      </c>
      <c r="G608" s="17">
        <f t="shared" si="21"/>
        <v>-2007.2</v>
      </c>
      <c r="K608" s="18"/>
    </row>
    <row r="609" spans="1:11" ht="15" x14ac:dyDescent="0.2">
      <c r="A609" s="31">
        <v>603</v>
      </c>
      <c r="B609" s="21" t="s">
        <v>47</v>
      </c>
      <c r="C609" s="23">
        <v>12740</v>
      </c>
      <c r="D609" s="34">
        <v>45838</v>
      </c>
      <c r="E609" s="20">
        <v>45834</v>
      </c>
      <c r="F609" s="16">
        <f t="shared" si="20"/>
        <v>-4</v>
      </c>
      <c r="G609" s="17">
        <f t="shared" si="21"/>
        <v>-50960</v>
      </c>
      <c r="K609" s="18"/>
    </row>
    <row r="610" spans="1:11" ht="15" x14ac:dyDescent="0.2">
      <c r="A610" s="31">
        <v>604</v>
      </c>
      <c r="B610" s="21" t="s">
        <v>139</v>
      </c>
      <c r="C610" s="23">
        <v>276.97000000000003</v>
      </c>
      <c r="D610" s="34">
        <v>45838</v>
      </c>
      <c r="E610" s="20">
        <v>45834</v>
      </c>
      <c r="F610" s="16">
        <f t="shared" si="20"/>
        <v>-4</v>
      </c>
      <c r="G610" s="17">
        <f t="shared" si="21"/>
        <v>-1107.8800000000001</v>
      </c>
      <c r="K610" s="18"/>
    </row>
    <row r="611" spans="1:11" ht="15" x14ac:dyDescent="0.2">
      <c r="A611" s="31">
        <v>605</v>
      </c>
      <c r="B611" s="21" t="s">
        <v>28</v>
      </c>
      <c r="C611" s="23">
        <v>250.73</v>
      </c>
      <c r="D611" s="34">
        <v>45834</v>
      </c>
      <c r="E611" s="20">
        <v>45834</v>
      </c>
      <c r="F611" s="16">
        <f t="shared" si="20"/>
        <v>0</v>
      </c>
      <c r="G611" s="17">
        <f t="shared" si="21"/>
        <v>0</v>
      </c>
      <c r="K611" s="18"/>
    </row>
    <row r="612" spans="1:11" ht="15" x14ac:dyDescent="0.2">
      <c r="A612" s="31">
        <v>606</v>
      </c>
      <c r="B612" s="21" t="s">
        <v>150</v>
      </c>
      <c r="C612" s="23">
        <v>156</v>
      </c>
      <c r="D612" s="34">
        <v>45839</v>
      </c>
      <c r="E612" s="20">
        <v>45835</v>
      </c>
      <c r="F612" s="16">
        <f t="shared" si="20"/>
        <v>-4</v>
      </c>
      <c r="G612" s="17">
        <f t="shared" si="21"/>
        <v>-624</v>
      </c>
      <c r="K612" s="18"/>
    </row>
    <row r="613" spans="1:11" ht="15" x14ac:dyDescent="0.2">
      <c r="A613" s="31">
        <v>607</v>
      </c>
      <c r="B613" s="21" t="s">
        <v>66</v>
      </c>
      <c r="C613" s="23">
        <v>17588.59</v>
      </c>
      <c r="D613" s="34">
        <v>45838</v>
      </c>
      <c r="E613" s="20">
        <v>45835</v>
      </c>
      <c r="F613" s="16">
        <f t="shared" si="20"/>
        <v>-3</v>
      </c>
      <c r="G613" s="17">
        <f t="shared" si="21"/>
        <v>-52765.770000000004</v>
      </c>
      <c r="K613" s="18"/>
    </row>
    <row r="614" spans="1:11" ht="15" x14ac:dyDescent="0.2">
      <c r="A614" s="31">
        <v>608</v>
      </c>
      <c r="B614" s="21" t="s">
        <v>74</v>
      </c>
      <c r="C614" s="23">
        <v>23049.759999999998</v>
      </c>
      <c r="D614" s="34">
        <v>45838</v>
      </c>
      <c r="E614" s="20">
        <v>45835</v>
      </c>
      <c r="F614" s="16">
        <f t="shared" si="20"/>
        <v>-3</v>
      </c>
      <c r="G614" s="17">
        <f t="shared" si="21"/>
        <v>-69149.279999999999</v>
      </c>
      <c r="K614" s="18"/>
    </row>
    <row r="615" spans="1:11" ht="15" x14ac:dyDescent="0.2">
      <c r="A615" s="31">
        <v>609</v>
      </c>
      <c r="B615" s="21" t="s">
        <v>97</v>
      </c>
      <c r="C615" s="23">
        <v>9286</v>
      </c>
      <c r="D615" s="34">
        <v>45838</v>
      </c>
      <c r="E615" s="20">
        <v>45835</v>
      </c>
      <c r="F615" s="16">
        <f t="shared" si="20"/>
        <v>-3</v>
      </c>
      <c r="G615" s="17">
        <f t="shared" si="21"/>
        <v>-27858</v>
      </c>
      <c r="K615" s="18"/>
    </row>
    <row r="616" spans="1:11" ht="15" x14ac:dyDescent="0.2">
      <c r="A616" s="31">
        <v>610</v>
      </c>
      <c r="B616" s="21" t="s">
        <v>177</v>
      </c>
      <c r="C616" s="23">
        <v>3797.56</v>
      </c>
      <c r="D616" s="34">
        <v>45838</v>
      </c>
      <c r="E616" s="20">
        <v>45835</v>
      </c>
      <c r="F616" s="16">
        <f t="shared" si="20"/>
        <v>-3</v>
      </c>
      <c r="G616" s="17">
        <f t="shared" si="21"/>
        <v>-11392.68</v>
      </c>
      <c r="K616" s="18"/>
    </row>
    <row r="617" spans="1:11" ht="15" x14ac:dyDescent="0.2">
      <c r="A617" s="31">
        <v>611</v>
      </c>
      <c r="B617" s="21" t="s">
        <v>34</v>
      </c>
      <c r="C617" s="23">
        <v>197.37</v>
      </c>
      <c r="D617" s="34">
        <v>45838</v>
      </c>
      <c r="E617" s="20">
        <v>45835</v>
      </c>
      <c r="F617" s="16">
        <f t="shared" si="20"/>
        <v>-3</v>
      </c>
      <c r="G617" s="17">
        <f t="shared" si="21"/>
        <v>-592.11</v>
      </c>
      <c r="K617" s="18"/>
    </row>
    <row r="618" spans="1:11" ht="15" x14ac:dyDescent="0.2">
      <c r="A618" s="31">
        <v>612</v>
      </c>
      <c r="B618" s="21" t="s">
        <v>39</v>
      </c>
      <c r="C618" s="23">
        <v>127454.45</v>
      </c>
      <c r="D618" s="34">
        <v>45838</v>
      </c>
      <c r="E618" s="20">
        <v>45838</v>
      </c>
      <c r="F618" s="16">
        <f t="shared" si="20"/>
        <v>0</v>
      </c>
      <c r="G618" s="17">
        <f t="shared" si="21"/>
        <v>0</v>
      </c>
      <c r="K618" s="18"/>
    </row>
    <row r="619" spans="1:11" ht="15" x14ac:dyDescent="0.2">
      <c r="A619" s="31">
        <v>613</v>
      </c>
      <c r="B619" s="21" t="s">
        <v>1</v>
      </c>
      <c r="C619" s="23">
        <v>623.46</v>
      </c>
      <c r="D619" s="34">
        <v>45838</v>
      </c>
      <c r="E619" s="20">
        <v>45838</v>
      </c>
      <c r="F619" s="16">
        <f t="shared" si="20"/>
        <v>0</v>
      </c>
      <c r="G619" s="17">
        <f t="shared" si="21"/>
        <v>0</v>
      </c>
      <c r="K619" s="18"/>
    </row>
    <row r="620" spans="1:11" ht="15" x14ac:dyDescent="0.2">
      <c r="A620" s="31">
        <v>614</v>
      </c>
      <c r="B620" s="21" t="s">
        <v>178</v>
      </c>
      <c r="C620" s="23">
        <v>23816.400000000001</v>
      </c>
      <c r="D620" s="34">
        <v>45807</v>
      </c>
      <c r="E620" s="20">
        <v>45838</v>
      </c>
      <c r="F620" s="16">
        <f t="shared" si="20"/>
        <v>31</v>
      </c>
      <c r="G620" s="17">
        <f t="shared" si="21"/>
        <v>738308.4</v>
      </c>
      <c r="K620" s="18"/>
    </row>
    <row r="621" spans="1:11" ht="15" x14ac:dyDescent="0.2">
      <c r="A621" s="31">
        <v>615</v>
      </c>
      <c r="B621" s="21" t="s">
        <v>147</v>
      </c>
      <c r="C621" s="23">
        <v>305</v>
      </c>
      <c r="D621" s="34">
        <v>45838</v>
      </c>
      <c r="E621" s="20">
        <v>45838</v>
      </c>
      <c r="F621" s="16">
        <f t="shared" si="20"/>
        <v>0</v>
      </c>
      <c r="G621" s="17">
        <f t="shared" si="21"/>
        <v>0</v>
      </c>
      <c r="K621" s="18"/>
    </row>
    <row r="622" spans="1:11" ht="15" x14ac:dyDescent="0.2">
      <c r="A622" s="31">
        <v>616</v>
      </c>
      <c r="B622" s="21" t="s">
        <v>47</v>
      </c>
      <c r="C622" s="23">
        <v>6985</v>
      </c>
      <c r="D622" s="34">
        <v>45838</v>
      </c>
      <c r="E622" s="20">
        <v>45838</v>
      </c>
      <c r="F622" s="16">
        <f t="shared" si="20"/>
        <v>0</v>
      </c>
      <c r="G622" s="17">
        <f t="shared" si="21"/>
        <v>0</v>
      </c>
      <c r="K622" s="18"/>
    </row>
    <row r="623" spans="1:11" ht="15" x14ac:dyDescent="0.2">
      <c r="A623" s="31">
        <v>617</v>
      </c>
      <c r="B623" s="21" t="s">
        <v>108</v>
      </c>
      <c r="C623" s="23">
        <v>1819.12</v>
      </c>
      <c r="D623" s="34">
        <v>45829</v>
      </c>
      <c r="E623" s="20">
        <v>45838</v>
      </c>
      <c r="F623" s="16">
        <f>E623-D623</f>
        <v>9</v>
      </c>
      <c r="G623" s="17">
        <f t="shared" si="21"/>
        <v>16372.079999999998</v>
      </c>
      <c r="K623" s="18"/>
    </row>
    <row r="624" spans="1:11" ht="15" x14ac:dyDescent="0.2">
      <c r="A624" s="31">
        <v>618</v>
      </c>
      <c r="B624" s="21" t="s">
        <v>108</v>
      </c>
      <c r="C624" s="23">
        <v>40.880000000000003</v>
      </c>
      <c r="D624" s="34">
        <v>45923</v>
      </c>
      <c r="E624" s="20">
        <v>45838</v>
      </c>
      <c r="F624" s="16">
        <f t="shared" si="20"/>
        <v>-85</v>
      </c>
      <c r="G624" s="17">
        <f t="shared" si="21"/>
        <v>-3474.8</v>
      </c>
      <c r="K624" s="18"/>
    </row>
    <row r="625" spans="1:11" ht="15" x14ac:dyDescent="0.2">
      <c r="A625" s="31">
        <v>619</v>
      </c>
      <c r="B625" s="21" t="s">
        <v>108</v>
      </c>
      <c r="C625" s="23">
        <v>3269.3</v>
      </c>
      <c r="D625" s="34">
        <v>45836</v>
      </c>
      <c r="E625" s="20">
        <v>45838</v>
      </c>
      <c r="F625" s="16">
        <f t="shared" si="20"/>
        <v>2</v>
      </c>
      <c r="G625" s="17">
        <f t="shared" si="21"/>
        <v>6538.6</v>
      </c>
      <c r="K625" s="18"/>
    </row>
    <row r="626" spans="1:11" ht="15" x14ac:dyDescent="0.2">
      <c r="A626" s="31">
        <v>620</v>
      </c>
      <c r="B626" s="21" t="s">
        <v>108</v>
      </c>
      <c r="C626" s="23">
        <v>219.47</v>
      </c>
      <c r="D626" s="34">
        <v>45839</v>
      </c>
      <c r="E626" s="20">
        <v>45838</v>
      </c>
      <c r="F626" s="16">
        <f t="shared" si="20"/>
        <v>-1</v>
      </c>
      <c r="G626" s="17">
        <f t="shared" si="21"/>
        <v>-219.47</v>
      </c>
      <c r="K626" s="18"/>
    </row>
    <row r="627" spans="1:11" ht="15" x14ac:dyDescent="0.2">
      <c r="A627" s="31">
        <v>621</v>
      </c>
      <c r="B627" s="21" t="s">
        <v>108</v>
      </c>
      <c r="C627" s="23">
        <v>1100.83</v>
      </c>
      <c r="D627" s="34">
        <v>45842</v>
      </c>
      <c r="E627" s="20">
        <v>45838</v>
      </c>
      <c r="F627" s="16">
        <f t="shared" si="20"/>
        <v>-4</v>
      </c>
      <c r="G627" s="17">
        <f t="shared" si="21"/>
        <v>-4403.32</v>
      </c>
      <c r="K627" s="18"/>
    </row>
    <row r="628" spans="1:11" ht="15" x14ac:dyDescent="0.2">
      <c r="A628" s="31">
        <v>622</v>
      </c>
      <c r="B628" s="21" t="s">
        <v>108</v>
      </c>
      <c r="C628" s="23">
        <v>70.16</v>
      </c>
      <c r="D628" s="34">
        <v>45843</v>
      </c>
      <c r="E628" s="20">
        <v>45838</v>
      </c>
      <c r="F628" s="16">
        <f t="shared" si="20"/>
        <v>-5</v>
      </c>
      <c r="G628" s="17">
        <f t="shared" si="21"/>
        <v>-350.79999999999995</v>
      </c>
      <c r="K628" s="18"/>
    </row>
    <row r="629" spans="1:11" ht="15" x14ac:dyDescent="0.2">
      <c r="A629" s="31">
        <v>623</v>
      </c>
      <c r="B629" s="21" t="s">
        <v>38</v>
      </c>
      <c r="C629" s="23">
        <v>240</v>
      </c>
      <c r="D629" s="34">
        <v>45838</v>
      </c>
      <c r="E629" s="20">
        <v>45838</v>
      </c>
      <c r="F629" s="16">
        <f t="shared" si="20"/>
        <v>0</v>
      </c>
      <c r="G629" s="17">
        <f t="shared" si="21"/>
        <v>0</v>
      </c>
      <c r="K629" s="18"/>
    </row>
    <row r="630" spans="1:11" ht="15" x14ac:dyDescent="0.2">
      <c r="A630" s="31">
        <v>624</v>
      </c>
      <c r="B630" s="21" t="s">
        <v>32</v>
      </c>
      <c r="C630" s="23">
        <v>6375.46</v>
      </c>
      <c r="D630" s="34">
        <v>45838</v>
      </c>
      <c r="E630" s="20">
        <v>45838</v>
      </c>
      <c r="F630" s="16">
        <f t="shared" si="20"/>
        <v>0</v>
      </c>
      <c r="G630" s="17">
        <f t="shared" si="21"/>
        <v>0</v>
      </c>
      <c r="K630" s="18"/>
    </row>
    <row r="631" spans="1:11" ht="15" x14ac:dyDescent="0.2">
      <c r="A631" s="31">
        <v>625</v>
      </c>
      <c r="B631" s="21" t="s">
        <v>18</v>
      </c>
      <c r="C631" s="23">
        <v>4114.3599999999997</v>
      </c>
      <c r="D631" s="34">
        <v>45838</v>
      </c>
      <c r="E631" s="20">
        <v>45838</v>
      </c>
      <c r="F631" s="16">
        <f t="shared" si="20"/>
        <v>0</v>
      </c>
      <c r="G631" s="17">
        <f t="shared" si="21"/>
        <v>0</v>
      </c>
      <c r="K631" s="18"/>
    </row>
    <row r="632" spans="1:11" ht="15" x14ac:dyDescent="0.2">
      <c r="A632" s="31">
        <v>626</v>
      </c>
      <c r="B632" s="21" t="s">
        <v>35</v>
      </c>
      <c r="C632" s="23">
        <v>78.650000000000006</v>
      </c>
      <c r="D632" s="34">
        <v>45808</v>
      </c>
      <c r="E632" s="20">
        <v>45838</v>
      </c>
      <c r="F632" s="16">
        <f t="shared" si="20"/>
        <v>30</v>
      </c>
      <c r="G632" s="17">
        <f t="shared" si="21"/>
        <v>2359.5</v>
      </c>
      <c r="K632" s="18"/>
    </row>
    <row r="633" spans="1:11" ht="15" x14ac:dyDescent="0.2">
      <c r="A633" s="31">
        <v>627</v>
      </c>
      <c r="B633" s="21" t="s">
        <v>35</v>
      </c>
      <c r="C633" s="23">
        <v>318.86</v>
      </c>
      <c r="D633" s="34">
        <v>45838</v>
      </c>
      <c r="E633" s="20">
        <v>45838</v>
      </c>
      <c r="F633" s="16">
        <f t="shared" si="20"/>
        <v>0</v>
      </c>
      <c r="G633" s="17">
        <f t="shared" si="21"/>
        <v>0</v>
      </c>
      <c r="K633" s="18"/>
    </row>
    <row r="634" spans="1:11" ht="15" x14ac:dyDescent="0.2">
      <c r="A634" s="31">
        <v>628</v>
      </c>
      <c r="B634" s="21" t="s">
        <v>35</v>
      </c>
      <c r="C634" s="23">
        <v>1759.57</v>
      </c>
      <c r="D634" s="34">
        <v>45869</v>
      </c>
      <c r="E634" s="20">
        <v>45838</v>
      </c>
      <c r="F634" s="16">
        <f t="shared" si="20"/>
        <v>-31</v>
      </c>
      <c r="G634" s="17">
        <f t="shared" si="21"/>
        <v>-54546.67</v>
      </c>
      <c r="K634" s="18"/>
    </row>
    <row r="635" spans="1:11" ht="15" x14ac:dyDescent="0.2">
      <c r="A635" s="31">
        <v>629</v>
      </c>
      <c r="B635" s="21" t="s">
        <v>43</v>
      </c>
      <c r="C635" s="23">
        <v>1153</v>
      </c>
      <c r="D635" s="34">
        <v>45841</v>
      </c>
      <c r="E635" s="20">
        <v>45838</v>
      </c>
      <c r="F635" s="16">
        <f t="shared" si="20"/>
        <v>-3</v>
      </c>
      <c r="G635" s="17">
        <f t="shared" si="21"/>
        <v>-3459</v>
      </c>
      <c r="K635" s="18"/>
    </row>
    <row r="636" spans="1:11" ht="15" x14ac:dyDescent="0.2">
      <c r="A636" s="31">
        <v>630</v>
      </c>
      <c r="B636" s="21" t="s">
        <v>79</v>
      </c>
      <c r="C636" s="23">
        <v>7150</v>
      </c>
      <c r="D636" s="34">
        <v>45838</v>
      </c>
      <c r="E636" s="20">
        <v>45838</v>
      </c>
      <c r="F636" s="16">
        <f t="shared" si="20"/>
        <v>0</v>
      </c>
      <c r="G636" s="17">
        <f t="shared" si="21"/>
        <v>0</v>
      </c>
      <c r="K636" s="18"/>
    </row>
    <row r="637" spans="1:11" ht="15" x14ac:dyDescent="0.2">
      <c r="A637" s="31">
        <v>631</v>
      </c>
      <c r="B637" s="21" t="s">
        <v>14</v>
      </c>
      <c r="C637" s="23">
        <v>1240.4000000000001</v>
      </c>
      <c r="D637" s="34">
        <v>45843</v>
      </c>
      <c r="E637" s="20">
        <v>45839</v>
      </c>
      <c r="F637" s="16">
        <f>E637-D637</f>
        <v>-4</v>
      </c>
      <c r="G637" s="17">
        <f>F637*C637</f>
        <v>-4961.6000000000004</v>
      </c>
      <c r="K637" s="18"/>
    </row>
    <row r="638" spans="1:11" ht="15" x14ac:dyDescent="0.2">
      <c r="A638" s="31">
        <v>632</v>
      </c>
      <c r="B638" s="21" t="s">
        <v>178</v>
      </c>
      <c r="C638" s="23">
        <v>25674.720000000001</v>
      </c>
      <c r="D638" s="34">
        <v>45838</v>
      </c>
      <c r="E638" s="20">
        <v>45839</v>
      </c>
      <c r="F638" s="16">
        <f t="shared" ref="F638:F701" si="22">E638-D638</f>
        <v>1</v>
      </c>
      <c r="G638" s="17">
        <f t="shared" ref="G638:G701" si="23">F638*C638</f>
        <v>25674.720000000001</v>
      </c>
      <c r="K638" s="18"/>
    </row>
    <row r="639" spans="1:11" ht="15" x14ac:dyDescent="0.2">
      <c r="A639" s="31">
        <v>633</v>
      </c>
      <c r="B639" s="21" t="s">
        <v>75</v>
      </c>
      <c r="C639" s="23">
        <v>6000</v>
      </c>
      <c r="D639" s="34">
        <v>45843</v>
      </c>
      <c r="E639" s="20">
        <v>45839</v>
      </c>
      <c r="F639" s="16">
        <f t="shared" si="22"/>
        <v>-4</v>
      </c>
      <c r="G639" s="17">
        <f t="shared" si="23"/>
        <v>-24000</v>
      </c>
      <c r="K639" s="18"/>
    </row>
    <row r="640" spans="1:11" ht="15" x14ac:dyDescent="0.2">
      <c r="A640" s="31">
        <v>634</v>
      </c>
      <c r="B640" s="21" t="s">
        <v>18</v>
      </c>
      <c r="C640" s="23">
        <v>508</v>
      </c>
      <c r="D640" s="34">
        <v>45808</v>
      </c>
      <c r="E640" s="20">
        <v>45848</v>
      </c>
      <c r="F640" s="16">
        <f t="shared" si="22"/>
        <v>40</v>
      </c>
      <c r="G640" s="17">
        <f t="shared" si="23"/>
        <v>20320</v>
      </c>
      <c r="K640" s="18"/>
    </row>
    <row r="641" spans="1:11" ht="15" x14ac:dyDescent="0.2">
      <c r="A641" s="31">
        <v>635</v>
      </c>
      <c r="B641" s="21" t="s">
        <v>156</v>
      </c>
      <c r="C641" s="23">
        <v>7242</v>
      </c>
      <c r="D641" s="34">
        <v>45849</v>
      </c>
      <c r="E641" s="20">
        <v>45848</v>
      </c>
      <c r="F641" s="16">
        <f t="shared" si="22"/>
        <v>-1</v>
      </c>
      <c r="G641" s="17">
        <f t="shared" si="23"/>
        <v>-7242</v>
      </c>
      <c r="K641" s="18"/>
    </row>
    <row r="642" spans="1:11" ht="15" x14ac:dyDescent="0.2">
      <c r="A642" s="31">
        <v>636</v>
      </c>
      <c r="B642" s="21" t="s">
        <v>42</v>
      </c>
      <c r="C642" s="23">
        <v>1220.78</v>
      </c>
      <c r="D642" s="34">
        <v>45849</v>
      </c>
      <c r="E642" s="20">
        <v>45848</v>
      </c>
      <c r="F642" s="16">
        <f t="shared" si="22"/>
        <v>-1</v>
      </c>
      <c r="G642" s="17">
        <f t="shared" si="23"/>
        <v>-1220.78</v>
      </c>
      <c r="K642" s="18"/>
    </row>
    <row r="643" spans="1:11" ht="15" x14ac:dyDescent="0.2">
      <c r="A643" s="31">
        <v>637</v>
      </c>
      <c r="B643" s="21" t="s">
        <v>42</v>
      </c>
      <c r="C643" s="23">
        <v>1267.4000000000001</v>
      </c>
      <c r="D643" s="34">
        <v>45849</v>
      </c>
      <c r="E643" s="20">
        <v>45848</v>
      </c>
      <c r="F643" s="16">
        <f t="shared" si="22"/>
        <v>-1</v>
      </c>
      <c r="G643" s="17">
        <f t="shared" si="23"/>
        <v>-1267.4000000000001</v>
      </c>
      <c r="K643" s="18"/>
    </row>
    <row r="644" spans="1:11" ht="15" x14ac:dyDescent="0.2">
      <c r="A644" s="31">
        <v>638</v>
      </c>
      <c r="B644" s="21" t="s">
        <v>42</v>
      </c>
      <c r="C644" s="23">
        <v>48.76</v>
      </c>
      <c r="D644" s="34">
        <v>45853</v>
      </c>
      <c r="E644" s="20">
        <v>45848</v>
      </c>
      <c r="F644" s="16">
        <f t="shared" si="22"/>
        <v>-5</v>
      </c>
      <c r="G644" s="17">
        <f t="shared" si="23"/>
        <v>-243.79999999999998</v>
      </c>
      <c r="K644" s="18"/>
    </row>
    <row r="645" spans="1:11" ht="15" x14ac:dyDescent="0.2">
      <c r="A645" s="31">
        <v>639</v>
      </c>
      <c r="B645" s="21" t="s">
        <v>156</v>
      </c>
      <c r="C645" s="23">
        <v>6035</v>
      </c>
      <c r="D645" s="34">
        <v>45849</v>
      </c>
      <c r="E645" s="20">
        <v>45849</v>
      </c>
      <c r="F645" s="16">
        <f t="shared" si="22"/>
        <v>0</v>
      </c>
      <c r="G645" s="17">
        <f t="shared" si="23"/>
        <v>0</v>
      </c>
      <c r="K645" s="18"/>
    </row>
    <row r="646" spans="1:11" ht="15" x14ac:dyDescent="0.2">
      <c r="A646" s="31">
        <v>640</v>
      </c>
      <c r="B646" s="21" t="s">
        <v>14</v>
      </c>
      <c r="C646" s="23">
        <v>39.92</v>
      </c>
      <c r="D646" s="34">
        <v>45859</v>
      </c>
      <c r="E646" s="20">
        <v>45852</v>
      </c>
      <c r="F646" s="16">
        <f t="shared" si="22"/>
        <v>-7</v>
      </c>
      <c r="G646" s="17">
        <f t="shared" si="23"/>
        <v>-279.44</v>
      </c>
      <c r="K646" s="18"/>
    </row>
    <row r="647" spans="1:11" ht="15" x14ac:dyDescent="0.2">
      <c r="A647" s="31">
        <v>641</v>
      </c>
      <c r="B647" s="21" t="s">
        <v>36</v>
      </c>
      <c r="C647" s="23">
        <v>2513.8000000000002</v>
      </c>
      <c r="D647" s="34">
        <v>45838</v>
      </c>
      <c r="E647" s="20">
        <v>45852</v>
      </c>
      <c r="F647" s="16">
        <f t="shared" si="22"/>
        <v>14</v>
      </c>
      <c r="G647" s="17">
        <f t="shared" si="23"/>
        <v>35193.200000000004</v>
      </c>
      <c r="K647" s="18"/>
    </row>
    <row r="648" spans="1:11" ht="15" x14ac:dyDescent="0.2">
      <c r="A648" s="31">
        <v>642</v>
      </c>
      <c r="B648" s="21" t="s">
        <v>49</v>
      </c>
      <c r="C648" s="23">
        <v>1018</v>
      </c>
      <c r="D648" s="34">
        <v>45857</v>
      </c>
      <c r="E648" s="20">
        <v>45852</v>
      </c>
      <c r="F648" s="16">
        <f t="shared" si="22"/>
        <v>-5</v>
      </c>
      <c r="G648" s="17">
        <f t="shared" si="23"/>
        <v>-5090</v>
      </c>
      <c r="K648" s="18"/>
    </row>
    <row r="649" spans="1:11" ht="15" x14ac:dyDescent="0.2">
      <c r="A649" s="31">
        <v>643</v>
      </c>
      <c r="B649" s="21" t="s">
        <v>58</v>
      </c>
      <c r="C649" s="23">
        <v>390</v>
      </c>
      <c r="D649" s="34">
        <v>45865</v>
      </c>
      <c r="E649" s="20">
        <v>45853</v>
      </c>
      <c r="F649" s="16">
        <f t="shared" si="22"/>
        <v>-12</v>
      </c>
      <c r="G649" s="17">
        <f t="shared" si="23"/>
        <v>-4680</v>
      </c>
      <c r="K649" s="18"/>
    </row>
    <row r="650" spans="1:11" ht="15" x14ac:dyDescent="0.2">
      <c r="A650" s="31">
        <v>644</v>
      </c>
      <c r="B650" s="21" t="s">
        <v>86</v>
      </c>
      <c r="C650" s="23">
        <v>549.69000000000005</v>
      </c>
      <c r="D650" s="34">
        <v>45839</v>
      </c>
      <c r="E650" s="20">
        <v>45853</v>
      </c>
      <c r="F650" s="16">
        <f t="shared" si="22"/>
        <v>14</v>
      </c>
      <c r="G650" s="17">
        <f t="shared" si="23"/>
        <v>7695.6600000000008</v>
      </c>
      <c r="K650" s="18"/>
    </row>
    <row r="651" spans="1:11" ht="15" x14ac:dyDescent="0.2">
      <c r="A651" s="31">
        <v>645</v>
      </c>
      <c r="B651" s="21" t="s">
        <v>118</v>
      </c>
      <c r="C651" s="23">
        <v>200</v>
      </c>
      <c r="D651" s="34">
        <v>45869</v>
      </c>
      <c r="E651" s="20">
        <v>45855</v>
      </c>
      <c r="F651" s="16">
        <f t="shared" si="22"/>
        <v>-14</v>
      </c>
      <c r="G651" s="17">
        <f t="shared" si="23"/>
        <v>-2800</v>
      </c>
      <c r="K651" s="18"/>
    </row>
    <row r="652" spans="1:11" ht="15" x14ac:dyDescent="0.2">
      <c r="A652" s="31">
        <v>646</v>
      </c>
      <c r="B652" s="21" t="s">
        <v>82</v>
      </c>
      <c r="C652" s="23">
        <v>300</v>
      </c>
      <c r="D652" s="34">
        <v>45856</v>
      </c>
      <c r="E652" s="20">
        <v>45855</v>
      </c>
      <c r="F652" s="16">
        <f t="shared" si="22"/>
        <v>-1</v>
      </c>
      <c r="G652" s="17">
        <f t="shared" si="23"/>
        <v>-300</v>
      </c>
      <c r="K652" s="18"/>
    </row>
    <row r="653" spans="1:11" ht="15" x14ac:dyDescent="0.2">
      <c r="A653" s="31">
        <v>647</v>
      </c>
      <c r="B653" s="21" t="s">
        <v>33</v>
      </c>
      <c r="C653" s="23">
        <v>5362.72</v>
      </c>
      <c r="D653" s="34">
        <v>45854</v>
      </c>
      <c r="E653" s="20">
        <v>45855</v>
      </c>
      <c r="F653" s="16">
        <f t="shared" si="22"/>
        <v>1</v>
      </c>
      <c r="G653" s="17">
        <f t="shared" si="23"/>
        <v>5362.72</v>
      </c>
      <c r="K653" s="18"/>
    </row>
    <row r="654" spans="1:11" ht="15" x14ac:dyDescent="0.2">
      <c r="A654" s="31">
        <v>648</v>
      </c>
      <c r="B654" s="21" t="s">
        <v>156</v>
      </c>
      <c r="C654" s="23">
        <v>7299.93</v>
      </c>
      <c r="D654" s="34">
        <v>45857</v>
      </c>
      <c r="E654" s="20">
        <v>45855</v>
      </c>
      <c r="F654" s="16">
        <f t="shared" si="22"/>
        <v>-2</v>
      </c>
      <c r="G654" s="17">
        <f t="shared" si="23"/>
        <v>-14599.86</v>
      </c>
      <c r="K654" s="18"/>
    </row>
    <row r="655" spans="1:11" ht="15" x14ac:dyDescent="0.2">
      <c r="A655" s="31">
        <v>649</v>
      </c>
      <c r="B655" s="21" t="s">
        <v>110</v>
      </c>
      <c r="C655" s="23">
        <v>150.85</v>
      </c>
      <c r="D655" s="34">
        <v>45868</v>
      </c>
      <c r="E655" s="20">
        <v>45855</v>
      </c>
      <c r="F655" s="16">
        <f t="shared" si="22"/>
        <v>-13</v>
      </c>
      <c r="G655" s="17">
        <f t="shared" si="23"/>
        <v>-1961.05</v>
      </c>
      <c r="K655" s="18"/>
    </row>
    <row r="656" spans="1:11" ht="15" x14ac:dyDescent="0.2">
      <c r="A656" s="31">
        <v>650</v>
      </c>
      <c r="B656" s="21" t="s">
        <v>79</v>
      </c>
      <c r="C656" s="23">
        <v>1391.58</v>
      </c>
      <c r="D656" s="34">
        <v>45869</v>
      </c>
      <c r="E656" s="20">
        <v>45855</v>
      </c>
      <c r="F656" s="16">
        <f t="shared" si="22"/>
        <v>-14</v>
      </c>
      <c r="G656" s="17">
        <f t="shared" si="23"/>
        <v>-19482.12</v>
      </c>
      <c r="K656" s="18"/>
    </row>
    <row r="657" spans="1:11" ht="15" x14ac:dyDescent="0.2">
      <c r="A657" s="31">
        <v>651</v>
      </c>
      <c r="B657" s="21" t="s">
        <v>171</v>
      </c>
      <c r="C657" s="23">
        <v>3067.48</v>
      </c>
      <c r="D657" s="34">
        <v>45822</v>
      </c>
      <c r="E657" s="20">
        <v>45855</v>
      </c>
      <c r="F657" s="16">
        <f t="shared" si="22"/>
        <v>33</v>
      </c>
      <c r="G657" s="17">
        <f t="shared" si="23"/>
        <v>101226.84</v>
      </c>
      <c r="K657" s="18"/>
    </row>
    <row r="658" spans="1:11" ht="15" x14ac:dyDescent="0.2">
      <c r="A658" s="31">
        <v>652</v>
      </c>
      <c r="B658" s="21" t="s">
        <v>66</v>
      </c>
      <c r="C658" s="23">
        <v>3000</v>
      </c>
      <c r="D658" s="34">
        <v>45869</v>
      </c>
      <c r="E658" s="20">
        <v>45856</v>
      </c>
      <c r="F658" s="16">
        <f t="shared" si="22"/>
        <v>-13</v>
      </c>
      <c r="G658" s="17">
        <f t="shared" si="23"/>
        <v>-39000</v>
      </c>
      <c r="K658" s="18"/>
    </row>
    <row r="659" spans="1:11" ht="15" x14ac:dyDescent="0.2">
      <c r="A659" s="31">
        <v>653</v>
      </c>
      <c r="B659" s="21" t="s">
        <v>47</v>
      </c>
      <c r="C659" s="23">
        <v>16900</v>
      </c>
      <c r="D659" s="34">
        <v>45869</v>
      </c>
      <c r="E659" s="20">
        <v>45856</v>
      </c>
      <c r="F659" s="16">
        <f t="shared" si="22"/>
        <v>-13</v>
      </c>
      <c r="G659" s="17">
        <f t="shared" si="23"/>
        <v>-219700</v>
      </c>
      <c r="K659" s="18"/>
    </row>
    <row r="660" spans="1:11" ht="15" x14ac:dyDescent="0.2">
      <c r="A660" s="31">
        <v>654</v>
      </c>
      <c r="B660" s="21" t="s">
        <v>74</v>
      </c>
      <c r="C660" s="23">
        <v>2140</v>
      </c>
      <c r="D660" s="34">
        <v>45869</v>
      </c>
      <c r="E660" s="20">
        <v>45856</v>
      </c>
      <c r="F660" s="16">
        <f t="shared" si="22"/>
        <v>-13</v>
      </c>
      <c r="G660" s="17">
        <f t="shared" si="23"/>
        <v>-27820</v>
      </c>
      <c r="K660" s="18"/>
    </row>
    <row r="661" spans="1:11" ht="15" x14ac:dyDescent="0.2">
      <c r="A661" s="31">
        <v>655</v>
      </c>
      <c r="B661" s="21" t="s">
        <v>16</v>
      </c>
      <c r="C661" s="23">
        <v>917.29</v>
      </c>
      <c r="D661" s="34">
        <v>45900</v>
      </c>
      <c r="E661" s="20">
        <v>45856</v>
      </c>
      <c r="F661" s="16">
        <f t="shared" si="22"/>
        <v>-44</v>
      </c>
      <c r="G661" s="17">
        <f t="shared" si="23"/>
        <v>-40360.759999999995</v>
      </c>
      <c r="K661" s="18"/>
    </row>
    <row r="662" spans="1:11" ht="15" x14ac:dyDescent="0.2">
      <c r="A662" s="31">
        <v>656</v>
      </c>
      <c r="B662" s="21" t="s">
        <v>17</v>
      </c>
      <c r="C662" s="23">
        <v>14227.5</v>
      </c>
      <c r="D662" s="34">
        <v>45863</v>
      </c>
      <c r="E662" s="20">
        <v>45856</v>
      </c>
      <c r="F662" s="16">
        <f t="shared" si="22"/>
        <v>-7</v>
      </c>
      <c r="G662" s="17">
        <f t="shared" si="23"/>
        <v>-99592.5</v>
      </c>
      <c r="K662" s="18"/>
    </row>
    <row r="663" spans="1:11" ht="15" x14ac:dyDescent="0.2">
      <c r="A663" s="31">
        <v>657</v>
      </c>
      <c r="B663" s="21" t="s">
        <v>81</v>
      </c>
      <c r="C663" s="23">
        <v>783</v>
      </c>
      <c r="D663" s="34">
        <v>45869</v>
      </c>
      <c r="E663" s="20">
        <v>45856</v>
      </c>
      <c r="F663" s="16">
        <f t="shared" si="22"/>
        <v>-13</v>
      </c>
      <c r="G663" s="17">
        <f t="shared" si="23"/>
        <v>-10179</v>
      </c>
      <c r="K663" s="18"/>
    </row>
    <row r="664" spans="1:11" ht="15" x14ac:dyDescent="0.2">
      <c r="A664" s="31">
        <v>658</v>
      </c>
      <c r="B664" s="21" t="s">
        <v>145</v>
      </c>
      <c r="C664" s="23">
        <v>923.36</v>
      </c>
      <c r="D664" s="34">
        <v>45861</v>
      </c>
      <c r="E664" s="20">
        <v>45856</v>
      </c>
      <c r="F664" s="16">
        <f t="shared" si="22"/>
        <v>-5</v>
      </c>
      <c r="G664" s="17">
        <f t="shared" si="23"/>
        <v>-4616.8</v>
      </c>
      <c r="K664" s="18"/>
    </row>
    <row r="665" spans="1:11" ht="15" x14ac:dyDescent="0.2">
      <c r="A665" s="31">
        <v>659</v>
      </c>
      <c r="B665" s="21" t="s">
        <v>52</v>
      </c>
      <c r="C665" s="23">
        <v>1500</v>
      </c>
      <c r="D665" s="34">
        <v>45851</v>
      </c>
      <c r="E665" s="20">
        <v>45856</v>
      </c>
      <c r="F665" s="16">
        <f t="shared" si="22"/>
        <v>5</v>
      </c>
      <c r="G665" s="17">
        <f t="shared" si="23"/>
        <v>7500</v>
      </c>
      <c r="K665" s="18"/>
    </row>
    <row r="666" spans="1:11" ht="15" x14ac:dyDescent="0.2">
      <c r="A666" s="31">
        <v>660</v>
      </c>
      <c r="B666" s="21" t="s">
        <v>150</v>
      </c>
      <c r="C666" s="23">
        <v>380.73</v>
      </c>
      <c r="D666" s="34">
        <v>45860</v>
      </c>
      <c r="E666" s="20">
        <v>45856</v>
      </c>
      <c r="F666" s="16">
        <f t="shared" si="22"/>
        <v>-4</v>
      </c>
      <c r="G666" s="17">
        <f t="shared" si="23"/>
        <v>-1522.92</v>
      </c>
      <c r="K666" s="18"/>
    </row>
    <row r="667" spans="1:11" ht="15" x14ac:dyDescent="0.2">
      <c r="A667" s="31">
        <v>661</v>
      </c>
      <c r="B667" s="21" t="s">
        <v>150</v>
      </c>
      <c r="C667" s="23">
        <v>156.01</v>
      </c>
      <c r="D667" s="34">
        <v>45865</v>
      </c>
      <c r="E667" s="20">
        <v>45856</v>
      </c>
      <c r="F667" s="16">
        <f t="shared" si="22"/>
        <v>-9</v>
      </c>
      <c r="G667" s="17">
        <f t="shared" si="23"/>
        <v>-1404.09</v>
      </c>
      <c r="K667" s="18"/>
    </row>
    <row r="668" spans="1:11" ht="15" x14ac:dyDescent="0.2">
      <c r="A668" s="31">
        <v>662</v>
      </c>
      <c r="B668" s="21" t="s">
        <v>32</v>
      </c>
      <c r="C668" s="23">
        <v>17246.97</v>
      </c>
      <c r="D668" s="34">
        <v>45838</v>
      </c>
      <c r="E668" s="20">
        <v>45859</v>
      </c>
      <c r="F668" s="16">
        <f t="shared" si="22"/>
        <v>21</v>
      </c>
      <c r="G668" s="17">
        <f t="shared" si="23"/>
        <v>362186.37</v>
      </c>
      <c r="K668" s="18"/>
    </row>
    <row r="669" spans="1:11" ht="15" x14ac:dyDescent="0.2">
      <c r="A669" s="31">
        <v>663</v>
      </c>
      <c r="B669" s="21" t="s">
        <v>160</v>
      </c>
      <c r="C669" s="23">
        <v>4172.32</v>
      </c>
      <c r="D669" s="34">
        <v>45869</v>
      </c>
      <c r="E669" s="20">
        <v>45859</v>
      </c>
      <c r="F669" s="16">
        <f t="shared" si="22"/>
        <v>-10</v>
      </c>
      <c r="G669" s="17">
        <f t="shared" si="23"/>
        <v>-41723.199999999997</v>
      </c>
      <c r="K669" s="18"/>
    </row>
    <row r="670" spans="1:11" ht="15" x14ac:dyDescent="0.2">
      <c r="A670" s="31">
        <v>664</v>
      </c>
      <c r="B670" s="21" t="s">
        <v>7</v>
      </c>
      <c r="C670" s="23">
        <v>11857</v>
      </c>
      <c r="D670" s="34">
        <v>45869</v>
      </c>
      <c r="E670" s="20">
        <v>45859</v>
      </c>
      <c r="F670" s="16">
        <f t="shared" si="22"/>
        <v>-10</v>
      </c>
      <c r="G670" s="17">
        <f t="shared" si="23"/>
        <v>-118570</v>
      </c>
      <c r="K670" s="18"/>
    </row>
    <row r="671" spans="1:11" ht="15" x14ac:dyDescent="0.2">
      <c r="A671" s="31">
        <v>665</v>
      </c>
      <c r="B671" s="21" t="s">
        <v>40</v>
      </c>
      <c r="C671" s="23">
        <v>980</v>
      </c>
      <c r="D671" s="34">
        <v>45870</v>
      </c>
      <c r="E671" s="20">
        <v>45859</v>
      </c>
      <c r="F671" s="16">
        <f t="shared" si="22"/>
        <v>-11</v>
      </c>
      <c r="G671" s="17">
        <f t="shared" si="23"/>
        <v>-10780</v>
      </c>
      <c r="K671" s="18"/>
    </row>
    <row r="672" spans="1:11" ht="15" x14ac:dyDescent="0.2">
      <c r="A672" s="31">
        <v>666</v>
      </c>
      <c r="B672" s="21" t="s">
        <v>64</v>
      </c>
      <c r="C672" s="23">
        <v>1723.4</v>
      </c>
      <c r="D672" s="34">
        <v>45869</v>
      </c>
      <c r="E672" s="20">
        <v>45859</v>
      </c>
      <c r="F672" s="16">
        <f t="shared" si="22"/>
        <v>-10</v>
      </c>
      <c r="G672" s="17">
        <f t="shared" si="23"/>
        <v>-17234</v>
      </c>
      <c r="K672" s="18"/>
    </row>
    <row r="673" spans="1:11" ht="15" x14ac:dyDescent="0.2">
      <c r="A673" s="31">
        <v>667</v>
      </c>
      <c r="B673" s="21" t="s">
        <v>35</v>
      </c>
      <c r="C673" s="23">
        <v>784.3</v>
      </c>
      <c r="D673" s="34">
        <v>45838</v>
      </c>
      <c r="E673" s="20">
        <v>45859</v>
      </c>
      <c r="F673" s="16">
        <f t="shared" si="22"/>
        <v>21</v>
      </c>
      <c r="G673" s="17">
        <f t="shared" si="23"/>
        <v>16470.3</v>
      </c>
      <c r="K673" s="18"/>
    </row>
    <row r="674" spans="1:11" ht="15" x14ac:dyDescent="0.2">
      <c r="A674" s="31">
        <v>668</v>
      </c>
      <c r="B674" s="21" t="s">
        <v>30</v>
      </c>
      <c r="C674" s="23">
        <v>223.22</v>
      </c>
      <c r="D674" s="34">
        <v>45869</v>
      </c>
      <c r="E674" s="20">
        <v>45859</v>
      </c>
      <c r="F674" s="16">
        <f t="shared" si="22"/>
        <v>-10</v>
      </c>
      <c r="G674" s="17">
        <f t="shared" si="23"/>
        <v>-2232.1999999999998</v>
      </c>
      <c r="K674" s="18"/>
    </row>
    <row r="675" spans="1:11" ht="15" x14ac:dyDescent="0.2">
      <c r="A675" s="31">
        <v>669</v>
      </c>
      <c r="B675" s="21" t="s">
        <v>79</v>
      </c>
      <c r="C675" s="23">
        <v>5362</v>
      </c>
      <c r="D675" s="34">
        <v>45869</v>
      </c>
      <c r="E675" s="20">
        <v>45859</v>
      </c>
      <c r="F675" s="16">
        <f t="shared" si="22"/>
        <v>-10</v>
      </c>
      <c r="G675" s="17">
        <f t="shared" si="23"/>
        <v>-53620</v>
      </c>
      <c r="K675" s="18"/>
    </row>
    <row r="676" spans="1:11" ht="15" x14ac:dyDescent="0.2">
      <c r="A676" s="31">
        <v>670</v>
      </c>
      <c r="B676" s="21" t="s">
        <v>36</v>
      </c>
      <c r="C676" s="23">
        <v>8045.7</v>
      </c>
      <c r="D676" s="34">
        <v>45869</v>
      </c>
      <c r="E676" s="20">
        <v>45860</v>
      </c>
      <c r="F676" s="16">
        <f t="shared" si="22"/>
        <v>-9</v>
      </c>
      <c r="G676" s="17">
        <f t="shared" si="23"/>
        <v>-72411.3</v>
      </c>
      <c r="K676" s="18"/>
    </row>
    <row r="677" spans="1:11" ht="15" x14ac:dyDescent="0.2">
      <c r="A677" s="31">
        <v>671</v>
      </c>
      <c r="B677" s="21" t="s">
        <v>47</v>
      </c>
      <c r="C677" s="23">
        <v>5455</v>
      </c>
      <c r="D677" s="34">
        <v>45869</v>
      </c>
      <c r="E677" s="20">
        <v>45860</v>
      </c>
      <c r="F677" s="16">
        <f t="shared" si="22"/>
        <v>-9</v>
      </c>
      <c r="G677" s="17">
        <f t="shared" si="23"/>
        <v>-49095</v>
      </c>
      <c r="K677" s="18"/>
    </row>
    <row r="678" spans="1:11" ht="15" x14ac:dyDescent="0.2">
      <c r="A678" s="31">
        <v>672</v>
      </c>
      <c r="B678" s="21" t="s">
        <v>121</v>
      </c>
      <c r="C678" s="23">
        <v>740</v>
      </c>
      <c r="D678" s="34">
        <v>45838</v>
      </c>
      <c r="E678" s="20">
        <v>45860</v>
      </c>
      <c r="F678" s="16">
        <f t="shared" si="22"/>
        <v>22</v>
      </c>
      <c r="G678" s="17">
        <f t="shared" si="23"/>
        <v>16280</v>
      </c>
      <c r="K678" s="18"/>
    </row>
    <row r="679" spans="1:11" ht="15" x14ac:dyDescent="0.2">
      <c r="A679" s="31">
        <v>673</v>
      </c>
      <c r="B679" s="21" t="s">
        <v>60</v>
      </c>
      <c r="C679" s="23">
        <v>2100</v>
      </c>
      <c r="D679" s="34">
        <v>45838</v>
      </c>
      <c r="E679" s="20">
        <v>45860</v>
      </c>
      <c r="F679" s="16">
        <f t="shared" si="22"/>
        <v>22</v>
      </c>
      <c r="G679" s="17">
        <f t="shared" si="23"/>
        <v>46200</v>
      </c>
      <c r="K679" s="18"/>
    </row>
    <row r="680" spans="1:11" ht="15" x14ac:dyDescent="0.2">
      <c r="A680" s="31">
        <v>674</v>
      </c>
      <c r="B680" s="21" t="s">
        <v>68</v>
      </c>
      <c r="C680" s="23">
        <v>55.57</v>
      </c>
      <c r="D680" s="34">
        <v>45869</v>
      </c>
      <c r="E680" s="20">
        <v>45860</v>
      </c>
      <c r="F680" s="16">
        <f t="shared" si="22"/>
        <v>-9</v>
      </c>
      <c r="G680" s="17">
        <f t="shared" si="23"/>
        <v>-500.13</v>
      </c>
      <c r="K680" s="18"/>
    </row>
    <row r="681" spans="1:11" ht="15" x14ac:dyDescent="0.2">
      <c r="A681" s="31">
        <v>675</v>
      </c>
      <c r="B681" s="21" t="s">
        <v>135</v>
      </c>
      <c r="C681" s="23">
        <v>4650</v>
      </c>
      <c r="D681" s="34">
        <v>45869</v>
      </c>
      <c r="E681" s="20">
        <v>45860</v>
      </c>
      <c r="F681" s="16">
        <f t="shared" si="22"/>
        <v>-9</v>
      </c>
      <c r="G681" s="17">
        <f t="shared" si="23"/>
        <v>-41850</v>
      </c>
      <c r="K681" s="18"/>
    </row>
    <row r="682" spans="1:11" ht="15" x14ac:dyDescent="0.2">
      <c r="A682" s="31">
        <v>676</v>
      </c>
      <c r="B682" s="21" t="s">
        <v>37</v>
      </c>
      <c r="C682" s="23">
        <v>296.10000000000002</v>
      </c>
      <c r="D682" s="34">
        <v>45838</v>
      </c>
      <c r="E682" s="20">
        <v>45860</v>
      </c>
      <c r="F682" s="16">
        <f t="shared" si="22"/>
        <v>22</v>
      </c>
      <c r="G682" s="17">
        <f t="shared" si="23"/>
        <v>6514.2000000000007</v>
      </c>
      <c r="K682" s="18"/>
    </row>
    <row r="683" spans="1:11" ht="15" x14ac:dyDescent="0.2">
      <c r="A683" s="31">
        <v>677</v>
      </c>
      <c r="B683" s="21" t="s">
        <v>37</v>
      </c>
      <c r="C683" s="23">
        <v>998.7</v>
      </c>
      <c r="D683" s="34">
        <v>45869</v>
      </c>
      <c r="E683" s="20">
        <v>45860</v>
      </c>
      <c r="F683" s="16">
        <f t="shared" si="22"/>
        <v>-9</v>
      </c>
      <c r="G683" s="17">
        <f t="shared" si="23"/>
        <v>-8988.3000000000011</v>
      </c>
      <c r="K683" s="18"/>
    </row>
    <row r="684" spans="1:11" ht="15" x14ac:dyDescent="0.2">
      <c r="A684" s="31">
        <v>678</v>
      </c>
      <c r="B684" s="21" t="s">
        <v>38</v>
      </c>
      <c r="C684" s="23">
        <v>240</v>
      </c>
      <c r="D684" s="34">
        <v>45869</v>
      </c>
      <c r="E684" s="20">
        <v>45860</v>
      </c>
      <c r="F684" s="16">
        <f t="shared" si="22"/>
        <v>-9</v>
      </c>
      <c r="G684" s="17">
        <f t="shared" si="23"/>
        <v>-2160</v>
      </c>
      <c r="K684" s="18"/>
    </row>
    <row r="685" spans="1:11" ht="15" x14ac:dyDescent="0.2">
      <c r="A685" s="31">
        <v>679</v>
      </c>
      <c r="B685" s="21" t="s">
        <v>179</v>
      </c>
      <c r="C685" s="23">
        <v>4629.09</v>
      </c>
      <c r="D685" s="34">
        <v>45869</v>
      </c>
      <c r="E685" s="20">
        <v>45860</v>
      </c>
      <c r="F685" s="16">
        <f t="shared" si="22"/>
        <v>-9</v>
      </c>
      <c r="G685" s="17">
        <f t="shared" si="23"/>
        <v>-41661.81</v>
      </c>
      <c r="K685" s="18"/>
    </row>
    <row r="686" spans="1:11" ht="15" x14ac:dyDescent="0.2">
      <c r="A686" s="31">
        <v>680</v>
      </c>
      <c r="B686" s="21" t="s">
        <v>70</v>
      </c>
      <c r="C686" s="23">
        <v>1540.96</v>
      </c>
      <c r="D686" s="34">
        <v>45869</v>
      </c>
      <c r="E686" s="20">
        <v>45860</v>
      </c>
      <c r="F686" s="16">
        <f t="shared" si="22"/>
        <v>-9</v>
      </c>
      <c r="G686" s="17">
        <f t="shared" si="23"/>
        <v>-13868.64</v>
      </c>
      <c r="K686" s="18"/>
    </row>
    <row r="687" spans="1:11" ht="15" x14ac:dyDescent="0.2">
      <c r="A687" s="31">
        <v>681</v>
      </c>
      <c r="B687" s="21" t="s">
        <v>48</v>
      </c>
      <c r="C687" s="23">
        <v>2205.9</v>
      </c>
      <c r="D687" s="34">
        <v>45869</v>
      </c>
      <c r="E687" s="20">
        <v>45860</v>
      </c>
      <c r="F687" s="16">
        <f t="shared" si="22"/>
        <v>-9</v>
      </c>
      <c r="G687" s="17">
        <f t="shared" si="23"/>
        <v>-19853.100000000002</v>
      </c>
      <c r="K687" s="18"/>
    </row>
    <row r="688" spans="1:11" ht="15" x14ac:dyDescent="0.2">
      <c r="A688" s="31">
        <v>682</v>
      </c>
      <c r="B688" s="21" t="s">
        <v>61</v>
      </c>
      <c r="C688" s="23">
        <v>1528.16</v>
      </c>
      <c r="D688" s="34">
        <v>45869</v>
      </c>
      <c r="E688" s="20">
        <v>45860</v>
      </c>
      <c r="F688" s="16">
        <f t="shared" si="22"/>
        <v>-9</v>
      </c>
      <c r="G688" s="17">
        <f t="shared" si="23"/>
        <v>-13753.44</v>
      </c>
      <c r="K688" s="18"/>
    </row>
    <row r="689" spans="1:11" ht="15" x14ac:dyDescent="0.2">
      <c r="A689" s="31">
        <v>683</v>
      </c>
      <c r="B689" s="21" t="s">
        <v>186</v>
      </c>
      <c r="C689" s="23">
        <v>1177.0899999999999</v>
      </c>
      <c r="D689" s="34">
        <v>45869</v>
      </c>
      <c r="E689" s="20">
        <v>45860</v>
      </c>
      <c r="F689" s="16">
        <f t="shared" si="22"/>
        <v>-9</v>
      </c>
      <c r="G689" s="17">
        <f t="shared" si="23"/>
        <v>-10593.81</v>
      </c>
      <c r="K689" s="18"/>
    </row>
    <row r="690" spans="1:11" ht="15" x14ac:dyDescent="0.2">
      <c r="A690" s="31">
        <v>684</v>
      </c>
      <c r="B690" s="21" t="s">
        <v>94</v>
      </c>
      <c r="C690" s="23">
        <v>4393.95</v>
      </c>
      <c r="D690" s="34">
        <v>45869</v>
      </c>
      <c r="E690" s="20">
        <v>45860</v>
      </c>
      <c r="F690" s="16">
        <f t="shared" si="22"/>
        <v>-9</v>
      </c>
      <c r="G690" s="17">
        <f t="shared" si="23"/>
        <v>-39545.549999999996</v>
      </c>
      <c r="K690" s="18"/>
    </row>
    <row r="691" spans="1:11" ht="15" x14ac:dyDescent="0.2">
      <c r="A691" s="31">
        <v>685</v>
      </c>
      <c r="B691" s="21" t="s">
        <v>51</v>
      </c>
      <c r="C691" s="23">
        <v>1499.44</v>
      </c>
      <c r="D691" s="34">
        <v>45869</v>
      </c>
      <c r="E691" s="20">
        <v>45860</v>
      </c>
      <c r="F691" s="16">
        <f t="shared" si="22"/>
        <v>-9</v>
      </c>
      <c r="G691" s="17">
        <f t="shared" si="23"/>
        <v>-13494.960000000001</v>
      </c>
      <c r="K691" s="18"/>
    </row>
    <row r="692" spans="1:11" ht="15" x14ac:dyDescent="0.2">
      <c r="A692" s="31">
        <v>686</v>
      </c>
      <c r="B692" s="21" t="s">
        <v>65</v>
      </c>
      <c r="C692" s="23">
        <v>183.39</v>
      </c>
      <c r="D692" s="34">
        <v>45869</v>
      </c>
      <c r="E692" s="20">
        <v>45861</v>
      </c>
      <c r="F692" s="16">
        <f t="shared" si="22"/>
        <v>-8</v>
      </c>
      <c r="G692" s="17">
        <f t="shared" si="23"/>
        <v>-1467.12</v>
      </c>
      <c r="K692" s="18"/>
    </row>
    <row r="693" spans="1:11" ht="15" x14ac:dyDescent="0.2">
      <c r="A693" s="31">
        <v>687</v>
      </c>
      <c r="B693" s="21" t="s">
        <v>74</v>
      </c>
      <c r="C693" s="23">
        <v>49170</v>
      </c>
      <c r="D693" s="34">
        <v>45869</v>
      </c>
      <c r="E693" s="20">
        <v>45861</v>
      </c>
      <c r="F693" s="16">
        <f t="shared" si="22"/>
        <v>-8</v>
      </c>
      <c r="G693" s="17">
        <f t="shared" si="23"/>
        <v>-393360</v>
      </c>
      <c r="K693" s="18"/>
    </row>
    <row r="694" spans="1:11" ht="15" x14ac:dyDescent="0.2">
      <c r="A694" s="31">
        <v>688</v>
      </c>
      <c r="B694" s="21" t="s">
        <v>177</v>
      </c>
      <c r="C694" s="23">
        <v>3077.36</v>
      </c>
      <c r="D694" s="34">
        <v>45868</v>
      </c>
      <c r="E694" s="20">
        <v>45861</v>
      </c>
      <c r="F694" s="16">
        <f t="shared" si="22"/>
        <v>-7</v>
      </c>
      <c r="G694" s="17">
        <f t="shared" si="23"/>
        <v>-21541.52</v>
      </c>
      <c r="K694" s="18"/>
    </row>
    <row r="695" spans="1:11" ht="15" x14ac:dyDescent="0.2">
      <c r="A695" s="31">
        <v>689</v>
      </c>
      <c r="B695" s="21" t="s">
        <v>35</v>
      </c>
      <c r="C695" s="23">
        <v>199.1</v>
      </c>
      <c r="D695" s="34">
        <v>45900</v>
      </c>
      <c r="E695" s="20">
        <v>45900</v>
      </c>
      <c r="F695" s="16">
        <f t="shared" si="22"/>
        <v>0</v>
      </c>
      <c r="G695" s="17">
        <f t="shared" si="23"/>
        <v>0</v>
      </c>
      <c r="K695" s="18"/>
    </row>
    <row r="696" spans="1:11" ht="15" x14ac:dyDescent="0.2">
      <c r="A696" s="31">
        <v>690</v>
      </c>
      <c r="B696" s="21" t="s">
        <v>66</v>
      </c>
      <c r="C696" s="23">
        <v>9991.2900000000009</v>
      </c>
      <c r="D696" s="34">
        <v>45869</v>
      </c>
      <c r="E696" s="20">
        <v>45861</v>
      </c>
      <c r="F696" s="16">
        <f t="shared" si="22"/>
        <v>-8</v>
      </c>
      <c r="G696" s="17">
        <f t="shared" si="23"/>
        <v>-79930.320000000007</v>
      </c>
      <c r="K696" s="18"/>
    </row>
    <row r="697" spans="1:11" ht="15" x14ac:dyDescent="0.2">
      <c r="A697" s="31">
        <v>691</v>
      </c>
      <c r="B697" s="21" t="s">
        <v>79</v>
      </c>
      <c r="C697" s="23">
        <v>7150</v>
      </c>
      <c r="D697" s="34">
        <v>45869</v>
      </c>
      <c r="E697" s="20">
        <v>45861</v>
      </c>
      <c r="F697" s="16">
        <f t="shared" si="22"/>
        <v>-8</v>
      </c>
      <c r="G697" s="17">
        <f t="shared" si="23"/>
        <v>-57200</v>
      </c>
      <c r="K697" s="18"/>
    </row>
    <row r="698" spans="1:11" ht="15" x14ac:dyDescent="0.2">
      <c r="A698" s="31">
        <v>692</v>
      </c>
      <c r="B698" s="21" t="s">
        <v>157</v>
      </c>
      <c r="C698" s="23">
        <v>48039.25</v>
      </c>
      <c r="D698" s="34">
        <v>45868</v>
      </c>
      <c r="E698" s="20">
        <v>45862</v>
      </c>
      <c r="F698" s="16">
        <f t="shared" si="22"/>
        <v>-6</v>
      </c>
      <c r="G698" s="17">
        <f t="shared" si="23"/>
        <v>-288235.5</v>
      </c>
      <c r="K698" s="18"/>
    </row>
    <row r="699" spans="1:11" ht="15" x14ac:dyDescent="0.2">
      <c r="A699" s="31">
        <v>693</v>
      </c>
      <c r="B699" s="21" t="s">
        <v>7</v>
      </c>
      <c r="C699" s="23">
        <v>3071</v>
      </c>
      <c r="D699" s="34">
        <v>45869</v>
      </c>
      <c r="E699" s="20">
        <v>45862</v>
      </c>
      <c r="F699" s="16">
        <f t="shared" si="22"/>
        <v>-7</v>
      </c>
      <c r="G699" s="17">
        <f t="shared" si="23"/>
        <v>-21497</v>
      </c>
      <c r="K699" s="18"/>
    </row>
    <row r="700" spans="1:11" ht="15" x14ac:dyDescent="0.2">
      <c r="A700" s="31">
        <v>694</v>
      </c>
      <c r="B700" s="21" t="s">
        <v>128</v>
      </c>
      <c r="C700" s="23">
        <v>264</v>
      </c>
      <c r="D700" s="34">
        <v>45869</v>
      </c>
      <c r="E700" s="20">
        <v>45862</v>
      </c>
      <c r="F700" s="16">
        <f t="shared" si="22"/>
        <v>-7</v>
      </c>
      <c r="G700" s="17">
        <f t="shared" si="23"/>
        <v>-1848</v>
      </c>
      <c r="K700" s="18"/>
    </row>
    <row r="701" spans="1:11" ht="15" x14ac:dyDescent="0.2">
      <c r="A701" s="31">
        <v>695</v>
      </c>
      <c r="B701" s="21" t="s">
        <v>130</v>
      </c>
      <c r="C701" s="23">
        <v>325</v>
      </c>
      <c r="D701" s="34">
        <v>45869</v>
      </c>
      <c r="E701" s="20">
        <v>45862</v>
      </c>
      <c r="F701" s="16">
        <f t="shared" si="22"/>
        <v>-7</v>
      </c>
      <c r="G701" s="17">
        <f t="shared" si="23"/>
        <v>-2275</v>
      </c>
      <c r="K701" s="18"/>
    </row>
    <row r="702" spans="1:11" ht="15" x14ac:dyDescent="0.2">
      <c r="A702" s="31">
        <v>696</v>
      </c>
      <c r="B702" s="21" t="s">
        <v>34</v>
      </c>
      <c r="C702" s="23">
        <v>141.32</v>
      </c>
      <c r="D702" s="34">
        <v>45866</v>
      </c>
      <c r="E702" s="20">
        <v>45862</v>
      </c>
      <c r="F702" s="16">
        <f t="shared" ref="F702:F765" si="24">E702-D702</f>
        <v>-4</v>
      </c>
      <c r="G702" s="17">
        <f t="shared" ref="G702:G765" si="25">F702*C702</f>
        <v>-565.28</v>
      </c>
      <c r="K702" s="18"/>
    </row>
    <row r="703" spans="1:11" ht="15" x14ac:dyDescent="0.2">
      <c r="A703" s="31">
        <v>697</v>
      </c>
      <c r="B703" s="21" t="s">
        <v>3</v>
      </c>
      <c r="C703" s="23">
        <v>5500</v>
      </c>
      <c r="D703" s="34">
        <v>45869</v>
      </c>
      <c r="E703" s="20">
        <v>45863</v>
      </c>
      <c r="F703" s="16">
        <f t="shared" si="24"/>
        <v>-6</v>
      </c>
      <c r="G703" s="17">
        <f t="shared" si="25"/>
        <v>-33000</v>
      </c>
      <c r="K703" s="18"/>
    </row>
    <row r="704" spans="1:11" ht="15" x14ac:dyDescent="0.2">
      <c r="A704" s="31">
        <v>698</v>
      </c>
      <c r="B704" s="21" t="s">
        <v>47</v>
      </c>
      <c r="C704" s="23">
        <v>6985</v>
      </c>
      <c r="D704" s="34">
        <v>45869</v>
      </c>
      <c r="E704" s="20">
        <v>45863</v>
      </c>
      <c r="F704" s="16">
        <f t="shared" si="24"/>
        <v>-6</v>
      </c>
      <c r="G704" s="17">
        <f t="shared" si="25"/>
        <v>-41910</v>
      </c>
      <c r="K704" s="18"/>
    </row>
    <row r="705" spans="1:11" ht="15" x14ac:dyDescent="0.2">
      <c r="A705" s="31">
        <v>699</v>
      </c>
      <c r="B705" s="21" t="s">
        <v>156</v>
      </c>
      <c r="C705" s="23">
        <v>7846.34</v>
      </c>
      <c r="D705" s="34">
        <v>45868</v>
      </c>
      <c r="E705" s="20">
        <v>45863</v>
      </c>
      <c r="F705" s="16">
        <f t="shared" si="24"/>
        <v>-5</v>
      </c>
      <c r="G705" s="17">
        <f t="shared" si="25"/>
        <v>-39231.699999999997</v>
      </c>
      <c r="K705" s="18"/>
    </row>
    <row r="706" spans="1:11" ht="15" x14ac:dyDescent="0.2">
      <c r="A706" s="31">
        <v>700</v>
      </c>
      <c r="B706" s="21" t="s">
        <v>20</v>
      </c>
      <c r="C706" s="23">
        <v>424.95</v>
      </c>
      <c r="D706" s="34">
        <v>45869</v>
      </c>
      <c r="E706" s="20">
        <v>45866</v>
      </c>
      <c r="F706" s="16">
        <f t="shared" si="24"/>
        <v>-3</v>
      </c>
      <c r="G706" s="17">
        <f t="shared" si="25"/>
        <v>-1274.8499999999999</v>
      </c>
      <c r="K706" s="18"/>
    </row>
    <row r="707" spans="1:11" ht="15" x14ac:dyDescent="0.2">
      <c r="A707" s="31">
        <v>701</v>
      </c>
      <c r="B707" s="21" t="s">
        <v>79</v>
      </c>
      <c r="C707" s="23">
        <v>4600</v>
      </c>
      <c r="D707" s="34">
        <v>45869</v>
      </c>
      <c r="E707" s="20">
        <v>45866</v>
      </c>
      <c r="F707" s="16">
        <f t="shared" si="24"/>
        <v>-3</v>
      </c>
      <c r="G707" s="17">
        <f t="shared" si="25"/>
        <v>-13800</v>
      </c>
      <c r="K707" s="18"/>
    </row>
    <row r="708" spans="1:11" ht="15" x14ac:dyDescent="0.2">
      <c r="A708" s="31">
        <v>702</v>
      </c>
      <c r="B708" s="21" t="s">
        <v>79</v>
      </c>
      <c r="C708" s="23">
        <v>3450</v>
      </c>
      <c r="D708" s="34">
        <v>45900</v>
      </c>
      <c r="E708" s="20">
        <v>45866</v>
      </c>
      <c r="F708" s="16">
        <f t="shared" si="24"/>
        <v>-34</v>
      </c>
      <c r="G708" s="17">
        <f t="shared" si="25"/>
        <v>-117300</v>
      </c>
      <c r="K708" s="18"/>
    </row>
    <row r="709" spans="1:11" ht="15" x14ac:dyDescent="0.2">
      <c r="A709" s="31">
        <v>703</v>
      </c>
      <c r="B709" s="21" t="s">
        <v>156</v>
      </c>
      <c r="C709" s="23">
        <v>7477.89</v>
      </c>
      <c r="D709" s="34">
        <v>45868</v>
      </c>
      <c r="E709" s="20">
        <v>45866</v>
      </c>
      <c r="F709" s="16">
        <f t="shared" si="24"/>
        <v>-2</v>
      </c>
      <c r="G709" s="17">
        <f t="shared" si="25"/>
        <v>-14955.78</v>
      </c>
      <c r="K709" s="18"/>
    </row>
    <row r="710" spans="1:11" ht="15" x14ac:dyDescent="0.2">
      <c r="A710" s="31">
        <v>704</v>
      </c>
      <c r="B710" s="21" t="s">
        <v>28</v>
      </c>
      <c r="C710" s="23">
        <v>142.63999999999999</v>
      </c>
      <c r="D710" s="34">
        <v>45870</v>
      </c>
      <c r="E710" s="20">
        <v>45866</v>
      </c>
      <c r="F710" s="16">
        <f t="shared" si="24"/>
        <v>-4</v>
      </c>
      <c r="G710" s="17">
        <f t="shared" si="25"/>
        <v>-570.55999999999995</v>
      </c>
      <c r="K710" s="18"/>
    </row>
    <row r="711" spans="1:11" ht="15" x14ac:dyDescent="0.2">
      <c r="A711" s="31">
        <v>705</v>
      </c>
      <c r="B711" s="21" t="s">
        <v>28</v>
      </c>
      <c r="C711" s="23">
        <v>1742.22</v>
      </c>
      <c r="D711" s="34">
        <v>45873</v>
      </c>
      <c r="E711" s="20">
        <v>45866</v>
      </c>
      <c r="F711" s="16">
        <f t="shared" si="24"/>
        <v>-7</v>
      </c>
      <c r="G711" s="17">
        <f t="shared" si="25"/>
        <v>-12195.54</v>
      </c>
      <c r="K711" s="18"/>
    </row>
    <row r="712" spans="1:11" ht="15" x14ac:dyDescent="0.2">
      <c r="A712" s="31">
        <v>706</v>
      </c>
      <c r="B712" s="21" t="s">
        <v>69</v>
      </c>
      <c r="C712" s="23">
        <v>120</v>
      </c>
      <c r="D712" s="34">
        <v>45869</v>
      </c>
      <c r="E712" s="20">
        <v>45866</v>
      </c>
      <c r="F712" s="16">
        <f t="shared" si="24"/>
        <v>-3</v>
      </c>
      <c r="G712" s="17">
        <f t="shared" si="25"/>
        <v>-360</v>
      </c>
      <c r="K712" s="18"/>
    </row>
    <row r="713" spans="1:11" ht="15" x14ac:dyDescent="0.2">
      <c r="A713" s="31">
        <v>707</v>
      </c>
      <c r="B713" s="21" t="s">
        <v>97</v>
      </c>
      <c r="C713" s="23">
        <v>9286</v>
      </c>
      <c r="D713" s="34">
        <v>45874</v>
      </c>
      <c r="E713" s="20">
        <v>45866</v>
      </c>
      <c r="F713" s="16">
        <f t="shared" si="24"/>
        <v>-8</v>
      </c>
      <c r="G713" s="17">
        <f t="shared" si="25"/>
        <v>-74288</v>
      </c>
      <c r="K713" s="18"/>
    </row>
    <row r="714" spans="1:11" ht="15" x14ac:dyDescent="0.2">
      <c r="A714" s="31">
        <v>708</v>
      </c>
      <c r="B714" s="21" t="s">
        <v>127</v>
      </c>
      <c r="C714" s="23">
        <v>650</v>
      </c>
      <c r="D714" s="34">
        <v>45838</v>
      </c>
      <c r="E714" s="20">
        <v>45866</v>
      </c>
      <c r="F714" s="16">
        <f t="shared" si="24"/>
        <v>28</v>
      </c>
      <c r="G714" s="17">
        <f t="shared" si="25"/>
        <v>18200</v>
      </c>
      <c r="K714" s="18"/>
    </row>
    <row r="715" spans="1:11" ht="15" x14ac:dyDescent="0.2">
      <c r="A715" s="31">
        <v>709</v>
      </c>
      <c r="B715" s="21" t="s">
        <v>133</v>
      </c>
      <c r="C715" s="23">
        <v>4800</v>
      </c>
      <c r="D715" s="34">
        <v>45869</v>
      </c>
      <c r="E715" s="20">
        <v>45866</v>
      </c>
      <c r="F715" s="16">
        <f t="shared" si="24"/>
        <v>-3</v>
      </c>
      <c r="G715" s="17">
        <f t="shared" si="25"/>
        <v>-14400</v>
      </c>
      <c r="K715" s="18"/>
    </row>
    <row r="716" spans="1:11" ht="15" x14ac:dyDescent="0.2">
      <c r="A716" s="31">
        <v>710</v>
      </c>
      <c r="B716" s="21" t="s">
        <v>176</v>
      </c>
      <c r="C716" s="23">
        <v>385.5</v>
      </c>
      <c r="D716" s="34">
        <v>45869</v>
      </c>
      <c r="E716" s="20">
        <v>45866</v>
      </c>
      <c r="F716" s="16">
        <f t="shared" si="24"/>
        <v>-3</v>
      </c>
      <c r="G716" s="17">
        <f t="shared" si="25"/>
        <v>-1156.5</v>
      </c>
      <c r="K716" s="18"/>
    </row>
    <row r="717" spans="1:11" ht="15" x14ac:dyDescent="0.2">
      <c r="A717" s="31">
        <v>711</v>
      </c>
      <c r="B717" s="21" t="s">
        <v>180</v>
      </c>
      <c r="C717" s="23">
        <v>14541.78</v>
      </c>
      <c r="D717" s="34">
        <v>45869</v>
      </c>
      <c r="E717" s="20">
        <v>45867</v>
      </c>
      <c r="F717" s="16">
        <f t="shared" si="24"/>
        <v>-2</v>
      </c>
      <c r="G717" s="17">
        <f t="shared" si="25"/>
        <v>-29083.56</v>
      </c>
      <c r="K717" s="18"/>
    </row>
    <row r="718" spans="1:11" ht="15" x14ac:dyDescent="0.2">
      <c r="A718" s="31">
        <v>712</v>
      </c>
      <c r="B718" s="21" t="s">
        <v>1</v>
      </c>
      <c r="C718" s="23">
        <v>623.46</v>
      </c>
      <c r="D718" s="34">
        <v>45869</v>
      </c>
      <c r="E718" s="20">
        <v>45867</v>
      </c>
      <c r="F718" s="16">
        <f t="shared" si="24"/>
        <v>-2</v>
      </c>
      <c r="G718" s="17">
        <f t="shared" si="25"/>
        <v>-1246.92</v>
      </c>
      <c r="K718" s="18"/>
    </row>
    <row r="719" spans="1:11" ht="15" x14ac:dyDescent="0.2">
      <c r="A719" s="31">
        <v>713</v>
      </c>
      <c r="B719" s="21" t="s">
        <v>39</v>
      </c>
      <c r="C719" s="23">
        <v>133808.60999999999</v>
      </c>
      <c r="D719" s="34">
        <v>45869</v>
      </c>
      <c r="E719" s="20">
        <v>45868</v>
      </c>
      <c r="F719" s="16">
        <f t="shared" si="24"/>
        <v>-1</v>
      </c>
      <c r="G719" s="17">
        <f t="shared" si="25"/>
        <v>-133808.60999999999</v>
      </c>
      <c r="K719" s="18"/>
    </row>
    <row r="720" spans="1:11" ht="15" x14ac:dyDescent="0.2">
      <c r="A720" s="31">
        <v>714</v>
      </c>
      <c r="B720" s="21" t="s">
        <v>47</v>
      </c>
      <c r="C720" s="23">
        <v>12740</v>
      </c>
      <c r="D720" s="34">
        <v>45869</v>
      </c>
      <c r="E720" s="20">
        <v>45868</v>
      </c>
      <c r="F720" s="16">
        <f t="shared" si="24"/>
        <v>-1</v>
      </c>
      <c r="G720" s="17">
        <f t="shared" si="25"/>
        <v>-12740</v>
      </c>
      <c r="K720" s="18"/>
    </row>
    <row r="721" spans="1:11" ht="15" x14ac:dyDescent="0.2">
      <c r="A721" s="31">
        <v>715</v>
      </c>
      <c r="B721" s="21" t="s">
        <v>74</v>
      </c>
      <c r="C721" s="23">
        <v>23049.759999999998</v>
      </c>
      <c r="D721" s="34">
        <v>45869</v>
      </c>
      <c r="E721" s="20">
        <v>45868</v>
      </c>
      <c r="F721" s="16">
        <f t="shared" si="24"/>
        <v>-1</v>
      </c>
      <c r="G721" s="17">
        <f t="shared" si="25"/>
        <v>-23049.759999999998</v>
      </c>
      <c r="K721" s="18"/>
    </row>
    <row r="722" spans="1:11" ht="15" x14ac:dyDescent="0.2">
      <c r="A722" s="31">
        <v>716</v>
      </c>
      <c r="B722" s="21" t="s">
        <v>131</v>
      </c>
      <c r="C722" s="23">
        <v>169</v>
      </c>
      <c r="D722" s="34">
        <v>45869</v>
      </c>
      <c r="E722" s="20">
        <v>45868</v>
      </c>
      <c r="F722" s="16">
        <f t="shared" si="24"/>
        <v>-1</v>
      </c>
      <c r="G722" s="17">
        <f t="shared" si="25"/>
        <v>-169</v>
      </c>
      <c r="K722" s="18"/>
    </row>
    <row r="723" spans="1:11" ht="15" x14ac:dyDescent="0.2">
      <c r="A723" s="31">
        <v>717</v>
      </c>
      <c r="B723" s="21" t="s">
        <v>178</v>
      </c>
      <c r="C723" s="23">
        <v>26218.04</v>
      </c>
      <c r="D723" s="34">
        <v>45868</v>
      </c>
      <c r="E723" s="20">
        <v>45868</v>
      </c>
      <c r="F723" s="16">
        <f t="shared" si="24"/>
        <v>0</v>
      </c>
      <c r="G723" s="17">
        <f t="shared" si="25"/>
        <v>0</v>
      </c>
      <c r="K723" s="18"/>
    </row>
    <row r="724" spans="1:11" ht="15" x14ac:dyDescent="0.2">
      <c r="A724" s="31">
        <v>718</v>
      </c>
      <c r="B724" s="21" t="s">
        <v>28</v>
      </c>
      <c r="C724" s="23">
        <v>291.81</v>
      </c>
      <c r="D724" s="34">
        <v>45868</v>
      </c>
      <c r="E724" s="20">
        <v>45868</v>
      </c>
      <c r="F724" s="16">
        <f t="shared" si="24"/>
        <v>0</v>
      </c>
      <c r="G724" s="17">
        <f t="shared" si="25"/>
        <v>0</v>
      </c>
      <c r="K724" s="18"/>
    </row>
    <row r="725" spans="1:11" ht="15" x14ac:dyDescent="0.2">
      <c r="A725" s="31">
        <v>719</v>
      </c>
      <c r="B725" s="21" t="s">
        <v>55</v>
      </c>
      <c r="C725" s="23">
        <v>32.659999999999997</v>
      </c>
      <c r="D725" s="34">
        <v>45868</v>
      </c>
      <c r="E725" s="20">
        <v>45868</v>
      </c>
      <c r="F725" s="16">
        <f t="shared" si="24"/>
        <v>0</v>
      </c>
      <c r="G725" s="17">
        <f t="shared" si="25"/>
        <v>0</v>
      </c>
      <c r="K725" s="18"/>
    </row>
    <row r="726" spans="1:11" ht="15" x14ac:dyDescent="0.2">
      <c r="A726" s="31">
        <v>720</v>
      </c>
      <c r="B726" s="21" t="s">
        <v>66</v>
      </c>
      <c r="C726" s="23">
        <v>17588.59</v>
      </c>
      <c r="D726" s="34">
        <v>45869</v>
      </c>
      <c r="E726" s="20">
        <v>45870</v>
      </c>
      <c r="F726" s="16">
        <f t="shared" si="24"/>
        <v>1</v>
      </c>
      <c r="G726" s="17">
        <f t="shared" si="25"/>
        <v>17588.59</v>
      </c>
      <c r="K726" s="18"/>
    </row>
    <row r="727" spans="1:11" ht="15" x14ac:dyDescent="0.2">
      <c r="A727" s="31">
        <v>721</v>
      </c>
      <c r="B727" s="21" t="s">
        <v>108</v>
      </c>
      <c r="C727" s="23">
        <v>1219.1400000000001</v>
      </c>
      <c r="D727" s="34">
        <v>45847</v>
      </c>
      <c r="E727" s="20">
        <v>45870</v>
      </c>
      <c r="F727" s="16">
        <f t="shared" si="24"/>
        <v>23</v>
      </c>
      <c r="G727" s="17">
        <f t="shared" si="25"/>
        <v>28040.22</v>
      </c>
      <c r="K727" s="18"/>
    </row>
    <row r="728" spans="1:11" ht="15" x14ac:dyDescent="0.2">
      <c r="A728" s="31">
        <v>722</v>
      </c>
      <c r="B728" s="21" t="s">
        <v>108</v>
      </c>
      <c r="C728" s="23">
        <v>542.59</v>
      </c>
      <c r="D728" s="34">
        <v>45850</v>
      </c>
      <c r="E728" s="20">
        <v>45870</v>
      </c>
      <c r="F728" s="16">
        <f t="shared" si="24"/>
        <v>20</v>
      </c>
      <c r="G728" s="17">
        <f t="shared" si="25"/>
        <v>10851.800000000001</v>
      </c>
      <c r="K728" s="18"/>
    </row>
    <row r="729" spans="1:11" ht="15" x14ac:dyDescent="0.2">
      <c r="A729" s="31">
        <v>723</v>
      </c>
      <c r="B729" s="21" t="s">
        <v>108</v>
      </c>
      <c r="C729" s="23">
        <v>479.65</v>
      </c>
      <c r="D729" s="34">
        <v>45857</v>
      </c>
      <c r="E729" s="20">
        <v>45870</v>
      </c>
      <c r="F729" s="16">
        <f t="shared" si="24"/>
        <v>13</v>
      </c>
      <c r="G729" s="17">
        <f t="shared" si="25"/>
        <v>6235.45</v>
      </c>
      <c r="K729" s="18"/>
    </row>
    <row r="730" spans="1:11" ht="15" x14ac:dyDescent="0.2">
      <c r="A730" s="31">
        <v>724</v>
      </c>
      <c r="B730" s="21" t="s">
        <v>108</v>
      </c>
      <c r="C730" s="23">
        <v>710.56</v>
      </c>
      <c r="D730" s="34">
        <v>45859</v>
      </c>
      <c r="E730" s="20">
        <v>45870</v>
      </c>
      <c r="F730" s="16">
        <f t="shared" si="24"/>
        <v>11</v>
      </c>
      <c r="G730" s="17">
        <f t="shared" si="25"/>
        <v>7816.16</v>
      </c>
      <c r="K730" s="18"/>
    </row>
    <row r="731" spans="1:11" ht="15" x14ac:dyDescent="0.2">
      <c r="A731" s="31">
        <v>725</v>
      </c>
      <c r="B731" s="21" t="s">
        <v>108</v>
      </c>
      <c r="C731" s="23">
        <v>1650.53</v>
      </c>
      <c r="D731" s="34">
        <v>45866</v>
      </c>
      <c r="E731" s="20">
        <v>45870</v>
      </c>
      <c r="F731" s="16">
        <f t="shared" si="24"/>
        <v>4</v>
      </c>
      <c r="G731" s="17">
        <f t="shared" si="25"/>
        <v>6602.12</v>
      </c>
      <c r="K731" s="18"/>
    </row>
    <row r="732" spans="1:11" ht="15" x14ac:dyDescent="0.2">
      <c r="A732" s="31">
        <v>726</v>
      </c>
      <c r="B732" s="21" t="s">
        <v>108</v>
      </c>
      <c r="C732" s="23">
        <v>1599.94</v>
      </c>
      <c r="D732" s="34">
        <v>45867</v>
      </c>
      <c r="E732" s="20">
        <v>45870</v>
      </c>
      <c r="F732" s="16">
        <f t="shared" si="24"/>
        <v>3</v>
      </c>
      <c r="G732" s="17">
        <f t="shared" si="25"/>
        <v>4799.82</v>
      </c>
      <c r="K732" s="18"/>
    </row>
    <row r="733" spans="1:11" ht="15" x14ac:dyDescent="0.2">
      <c r="A733" s="31">
        <v>727</v>
      </c>
      <c r="B733" s="21" t="s">
        <v>123</v>
      </c>
      <c r="C733" s="23">
        <v>11557.34</v>
      </c>
      <c r="D733" s="34">
        <v>45900</v>
      </c>
      <c r="E733" s="20">
        <v>45870</v>
      </c>
      <c r="F733" s="16">
        <f t="shared" si="24"/>
        <v>-30</v>
      </c>
      <c r="G733" s="17">
        <f t="shared" si="25"/>
        <v>-346720.2</v>
      </c>
      <c r="K733" s="18"/>
    </row>
    <row r="734" spans="1:11" ht="15" x14ac:dyDescent="0.2">
      <c r="A734" s="31">
        <v>728</v>
      </c>
      <c r="B734" s="21" t="s">
        <v>49</v>
      </c>
      <c r="C734" s="23">
        <v>1888</v>
      </c>
      <c r="D734" s="34">
        <v>45875</v>
      </c>
      <c r="E734" s="20">
        <v>45870</v>
      </c>
      <c r="F734" s="16">
        <f t="shared" si="24"/>
        <v>-5</v>
      </c>
      <c r="G734" s="17">
        <f t="shared" si="25"/>
        <v>-9440</v>
      </c>
      <c r="K734" s="18"/>
    </row>
    <row r="735" spans="1:11" ht="15" x14ac:dyDescent="0.2">
      <c r="A735" s="31">
        <v>729</v>
      </c>
      <c r="B735" s="21" t="s">
        <v>75</v>
      </c>
      <c r="C735" s="23">
        <v>6000</v>
      </c>
      <c r="D735" s="34">
        <v>45874</v>
      </c>
      <c r="E735" s="20">
        <v>45870</v>
      </c>
      <c r="F735" s="16">
        <f t="shared" si="24"/>
        <v>-4</v>
      </c>
      <c r="G735" s="17">
        <f t="shared" si="25"/>
        <v>-24000</v>
      </c>
      <c r="K735" s="18"/>
    </row>
    <row r="736" spans="1:11" ht="15" x14ac:dyDescent="0.2">
      <c r="A736" s="31">
        <v>730</v>
      </c>
      <c r="B736" s="21" t="s">
        <v>14</v>
      </c>
      <c r="C736" s="23">
        <v>37.700000000000003</v>
      </c>
      <c r="D736" s="34">
        <v>45878</v>
      </c>
      <c r="E736" s="20">
        <v>45870</v>
      </c>
      <c r="F736" s="16">
        <f t="shared" si="24"/>
        <v>-8</v>
      </c>
      <c r="G736" s="17">
        <f t="shared" si="25"/>
        <v>-301.60000000000002</v>
      </c>
      <c r="K736" s="18"/>
    </row>
    <row r="737" spans="1:11" ht="15" x14ac:dyDescent="0.2">
      <c r="A737" s="31">
        <v>731</v>
      </c>
      <c r="B737" s="21" t="s">
        <v>185</v>
      </c>
      <c r="C737" s="23">
        <v>1600</v>
      </c>
      <c r="D737" s="34">
        <v>45850</v>
      </c>
      <c r="E737" s="20">
        <v>45873</v>
      </c>
      <c r="F737" s="16">
        <f t="shared" si="24"/>
        <v>23</v>
      </c>
      <c r="G737" s="17">
        <f t="shared" si="25"/>
        <v>36800</v>
      </c>
      <c r="K737" s="18"/>
    </row>
    <row r="738" spans="1:11" ht="15" x14ac:dyDescent="0.2">
      <c r="A738" s="31">
        <v>732</v>
      </c>
      <c r="B738" s="21" t="s">
        <v>167</v>
      </c>
      <c r="C738" s="23">
        <v>140</v>
      </c>
      <c r="D738" s="34">
        <v>45838</v>
      </c>
      <c r="E738" s="20">
        <v>45873</v>
      </c>
      <c r="F738" s="16">
        <f t="shared" si="24"/>
        <v>35</v>
      </c>
      <c r="G738" s="17">
        <f t="shared" si="25"/>
        <v>4900</v>
      </c>
      <c r="K738" s="18"/>
    </row>
    <row r="739" spans="1:11" ht="15" x14ac:dyDescent="0.2">
      <c r="A739" s="31">
        <v>733</v>
      </c>
      <c r="B739" s="21" t="s">
        <v>71</v>
      </c>
      <c r="C739" s="23">
        <v>1836.8</v>
      </c>
      <c r="D739" s="34">
        <v>45874</v>
      </c>
      <c r="E739" s="20">
        <v>45873</v>
      </c>
      <c r="F739" s="16">
        <f t="shared" si="24"/>
        <v>-1</v>
      </c>
      <c r="G739" s="17">
        <f t="shared" si="25"/>
        <v>-1836.8</v>
      </c>
      <c r="K739" s="18"/>
    </row>
    <row r="740" spans="1:11" ht="15" x14ac:dyDescent="0.2">
      <c r="A740" s="31">
        <v>734</v>
      </c>
      <c r="B740" s="21" t="s">
        <v>129</v>
      </c>
      <c r="C740" s="23">
        <v>3112.5</v>
      </c>
      <c r="D740" s="34">
        <v>45838</v>
      </c>
      <c r="E740" s="20">
        <v>45874</v>
      </c>
      <c r="F740" s="16">
        <f t="shared" si="24"/>
        <v>36</v>
      </c>
      <c r="G740" s="17">
        <f t="shared" si="25"/>
        <v>112050</v>
      </c>
      <c r="K740" s="18"/>
    </row>
    <row r="741" spans="1:11" ht="15" x14ac:dyDescent="0.2">
      <c r="A741" s="31">
        <v>735</v>
      </c>
      <c r="B741" s="21" t="s">
        <v>135</v>
      </c>
      <c r="C741" s="23">
        <v>1302.27</v>
      </c>
      <c r="D741" s="34">
        <v>45900</v>
      </c>
      <c r="E741" s="20">
        <v>45874</v>
      </c>
      <c r="F741" s="16">
        <f t="shared" si="24"/>
        <v>-26</v>
      </c>
      <c r="G741" s="17">
        <f t="shared" si="25"/>
        <v>-33859.019999999997</v>
      </c>
      <c r="K741" s="18"/>
    </row>
    <row r="742" spans="1:11" ht="15" x14ac:dyDescent="0.2">
      <c r="A742" s="31">
        <v>736</v>
      </c>
      <c r="B742" s="21" t="s">
        <v>135</v>
      </c>
      <c r="C742" s="23">
        <v>827.9</v>
      </c>
      <c r="D742" s="34">
        <v>45869</v>
      </c>
      <c r="E742" s="20">
        <v>45874</v>
      </c>
      <c r="F742" s="16">
        <f t="shared" si="24"/>
        <v>5</v>
      </c>
      <c r="G742" s="17">
        <f t="shared" si="25"/>
        <v>4139.5</v>
      </c>
      <c r="K742" s="18"/>
    </row>
    <row r="743" spans="1:11" ht="15" x14ac:dyDescent="0.2">
      <c r="A743" s="31">
        <v>737</v>
      </c>
      <c r="B743" s="21" t="s">
        <v>133</v>
      </c>
      <c r="C743" s="23">
        <v>5600</v>
      </c>
      <c r="D743" s="34">
        <v>45838</v>
      </c>
      <c r="E743" s="20">
        <v>45874</v>
      </c>
      <c r="F743" s="16">
        <f t="shared" si="24"/>
        <v>36</v>
      </c>
      <c r="G743" s="17">
        <f t="shared" si="25"/>
        <v>201600</v>
      </c>
      <c r="K743" s="18"/>
    </row>
    <row r="744" spans="1:11" ht="15" x14ac:dyDescent="0.2">
      <c r="A744" s="31">
        <v>738</v>
      </c>
      <c r="B744" s="21" t="s">
        <v>18</v>
      </c>
      <c r="C744" s="23">
        <v>6622.54</v>
      </c>
      <c r="D744" s="34">
        <v>45838</v>
      </c>
      <c r="E744" s="20">
        <v>45874</v>
      </c>
      <c r="F744" s="16">
        <f t="shared" si="24"/>
        <v>36</v>
      </c>
      <c r="G744" s="17">
        <f t="shared" si="25"/>
        <v>238411.44</v>
      </c>
      <c r="K744" s="18"/>
    </row>
    <row r="745" spans="1:11" ht="15" x14ac:dyDescent="0.2">
      <c r="A745" s="31">
        <v>739</v>
      </c>
      <c r="B745" s="21" t="s">
        <v>183</v>
      </c>
      <c r="C745" s="23">
        <v>589.79999999999995</v>
      </c>
      <c r="D745" s="34">
        <v>45869</v>
      </c>
      <c r="E745" s="20">
        <v>45874</v>
      </c>
      <c r="F745" s="16">
        <f t="shared" si="24"/>
        <v>5</v>
      </c>
      <c r="G745" s="17">
        <f t="shared" si="25"/>
        <v>2949</v>
      </c>
      <c r="K745" s="18"/>
    </row>
    <row r="746" spans="1:11" ht="15" x14ac:dyDescent="0.2">
      <c r="A746" s="31">
        <v>740</v>
      </c>
      <c r="B746" s="21" t="s">
        <v>42</v>
      </c>
      <c r="C746" s="23">
        <v>1196.81</v>
      </c>
      <c r="D746" s="34">
        <v>45880</v>
      </c>
      <c r="E746" s="20">
        <v>45874</v>
      </c>
      <c r="F746" s="16">
        <f t="shared" si="24"/>
        <v>-6</v>
      </c>
      <c r="G746" s="17">
        <f t="shared" si="25"/>
        <v>-7180.86</v>
      </c>
      <c r="K746" s="18"/>
    </row>
    <row r="747" spans="1:11" ht="15" x14ac:dyDescent="0.2">
      <c r="A747" s="31">
        <v>741</v>
      </c>
      <c r="B747" s="21" t="s">
        <v>42</v>
      </c>
      <c r="C747" s="23">
        <v>1144.0999999999999</v>
      </c>
      <c r="D747" s="34">
        <v>45880</v>
      </c>
      <c r="E747" s="20">
        <v>45874</v>
      </c>
      <c r="F747" s="16">
        <f t="shared" si="24"/>
        <v>-6</v>
      </c>
      <c r="G747" s="17">
        <f t="shared" si="25"/>
        <v>-6864.5999999999995</v>
      </c>
      <c r="K747" s="18"/>
    </row>
    <row r="748" spans="1:11" ht="15" x14ac:dyDescent="0.2">
      <c r="A748" s="31">
        <v>742</v>
      </c>
      <c r="B748" s="21" t="s">
        <v>156</v>
      </c>
      <c r="C748" s="23">
        <v>7584</v>
      </c>
      <c r="D748" s="34">
        <v>45879</v>
      </c>
      <c r="E748" s="20">
        <v>45874</v>
      </c>
      <c r="F748" s="16">
        <f t="shared" si="24"/>
        <v>-5</v>
      </c>
      <c r="G748" s="17">
        <f t="shared" si="25"/>
        <v>-37920</v>
      </c>
      <c r="K748" s="18"/>
    </row>
    <row r="749" spans="1:11" ht="15" x14ac:dyDescent="0.2">
      <c r="A749" s="31">
        <v>743</v>
      </c>
      <c r="B749" s="21" t="s">
        <v>14</v>
      </c>
      <c r="C749" s="23">
        <v>341.09</v>
      </c>
      <c r="D749" s="34">
        <v>45887</v>
      </c>
      <c r="E749" s="20">
        <v>45875</v>
      </c>
      <c r="F749" s="16">
        <f t="shared" si="24"/>
        <v>-12</v>
      </c>
      <c r="G749" s="17">
        <f t="shared" si="25"/>
        <v>-4093.08</v>
      </c>
      <c r="K749" s="18"/>
    </row>
    <row r="750" spans="1:11" ht="15" x14ac:dyDescent="0.2">
      <c r="A750" s="31">
        <v>744</v>
      </c>
      <c r="B750" s="21" t="s">
        <v>98</v>
      </c>
      <c r="C750" s="23">
        <v>1448.04</v>
      </c>
      <c r="D750" s="34">
        <v>45838</v>
      </c>
      <c r="E750" s="20">
        <v>45875</v>
      </c>
      <c r="F750" s="16">
        <f t="shared" si="24"/>
        <v>37</v>
      </c>
      <c r="G750" s="17">
        <f t="shared" si="25"/>
        <v>53577.479999999996</v>
      </c>
      <c r="K750" s="18"/>
    </row>
    <row r="751" spans="1:11" ht="15" x14ac:dyDescent="0.2">
      <c r="A751" s="31">
        <v>745</v>
      </c>
      <c r="B751" s="21" t="s">
        <v>12</v>
      </c>
      <c r="C751" s="23">
        <v>220.86</v>
      </c>
      <c r="D751" s="34">
        <v>45808</v>
      </c>
      <c r="E751" s="20">
        <v>45876</v>
      </c>
      <c r="F751" s="16">
        <f t="shared" si="24"/>
        <v>68</v>
      </c>
      <c r="G751" s="17">
        <f t="shared" si="25"/>
        <v>15018.480000000001</v>
      </c>
      <c r="K751" s="18"/>
    </row>
    <row r="752" spans="1:11" ht="15" x14ac:dyDescent="0.2">
      <c r="A752" s="31">
        <v>746</v>
      </c>
      <c r="B752" s="21" t="s">
        <v>77</v>
      </c>
      <c r="C752" s="23">
        <v>410</v>
      </c>
      <c r="D752" s="34">
        <v>45777</v>
      </c>
      <c r="E752" s="20">
        <v>45877</v>
      </c>
      <c r="F752" s="16">
        <f t="shared" si="24"/>
        <v>100</v>
      </c>
      <c r="G752" s="17">
        <f t="shared" si="25"/>
        <v>41000</v>
      </c>
      <c r="K752" s="18"/>
    </row>
    <row r="753" spans="1:11" ht="15" x14ac:dyDescent="0.2">
      <c r="A753" s="31">
        <v>747</v>
      </c>
      <c r="B753" s="21" t="s">
        <v>77</v>
      </c>
      <c r="C753" s="23">
        <v>773</v>
      </c>
      <c r="D753" s="34">
        <v>45838</v>
      </c>
      <c r="E753" s="20">
        <v>45877</v>
      </c>
      <c r="F753" s="16">
        <f t="shared" si="24"/>
        <v>39</v>
      </c>
      <c r="G753" s="17">
        <f t="shared" si="25"/>
        <v>30147</v>
      </c>
      <c r="K753" s="18"/>
    </row>
    <row r="754" spans="1:11" ht="15" x14ac:dyDescent="0.2">
      <c r="A754" s="31">
        <v>748</v>
      </c>
      <c r="B754" s="21" t="s">
        <v>77</v>
      </c>
      <c r="C754" s="23">
        <v>400</v>
      </c>
      <c r="D754" s="34">
        <v>45869</v>
      </c>
      <c r="E754" s="20">
        <v>45877</v>
      </c>
      <c r="F754" s="16">
        <f t="shared" si="24"/>
        <v>8</v>
      </c>
      <c r="G754" s="17">
        <f t="shared" si="25"/>
        <v>3200</v>
      </c>
      <c r="K754" s="18"/>
    </row>
    <row r="755" spans="1:11" ht="15" x14ac:dyDescent="0.2">
      <c r="A755" s="31">
        <v>749</v>
      </c>
      <c r="B755" s="21" t="s">
        <v>187</v>
      </c>
      <c r="C755" s="23">
        <v>3100</v>
      </c>
      <c r="D755" s="34">
        <v>45884</v>
      </c>
      <c r="E755" s="20">
        <v>45877</v>
      </c>
      <c r="F755" s="16">
        <f t="shared" si="24"/>
        <v>-7</v>
      </c>
      <c r="G755" s="17">
        <f t="shared" si="25"/>
        <v>-21700</v>
      </c>
      <c r="K755" s="18"/>
    </row>
    <row r="756" spans="1:11" ht="15" x14ac:dyDescent="0.2">
      <c r="A756" s="31">
        <v>750</v>
      </c>
      <c r="B756" s="21" t="s">
        <v>101</v>
      </c>
      <c r="C756" s="23">
        <v>2100</v>
      </c>
      <c r="D756" s="34">
        <v>45897</v>
      </c>
      <c r="E756" s="20">
        <v>45877</v>
      </c>
      <c r="F756" s="16">
        <f t="shared" si="24"/>
        <v>-20</v>
      </c>
      <c r="G756" s="17">
        <f t="shared" si="25"/>
        <v>-42000</v>
      </c>
      <c r="K756" s="18"/>
    </row>
    <row r="757" spans="1:11" ht="15" x14ac:dyDescent="0.2">
      <c r="A757" s="31">
        <v>751</v>
      </c>
      <c r="B757" s="21" t="s">
        <v>42</v>
      </c>
      <c r="C757" s="23">
        <v>45.22</v>
      </c>
      <c r="D757" s="34">
        <v>45887</v>
      </c>
      <c r="E757" s="20">
        <v>45880</v>
      </c>
      <c r="F757" s="16">
        <f t="shared" si="24"/>
        <v>-7</v>
      </c>
      <c r="G757" s="17">
        <f t="shared" si="25"/>
        <v>-316.53999999999996</v>
      </c>
      <c r="K757" s="18"/>
    </row>
    <row r="758" spans="1:11" ht="15" x14ac:dyDescent="0.2">
      <c r="A758" s="31">
        <v>752</v>
      </c>
      <c r="B758" s="21" t="s">
        <v>156</v>
      </c>
      <c r="C758" s="23">
        <v>7583.31</v>
      </c>
      <c r="D758" s="34">
        <v>45885</v>
      </c>
      <c r="E758" s="20">
        <v>45880</v>
      </c>
      <c r="F758" s="16">
        <f t="shared" si="24"/>
        <v>-5</v>
      </c>
      <c r="G758" s="17">
        <f t="shared" si="25"/>
        <v>-37916.550000000003</v>
      </c>
      <c r="K758" s="18"/>
    </row>
    <row r="759" spans="1:11" ht="15" x14ac:dyDescent="0.2">
      <c r="A759" s="31">
        <v>753</v>
      </c>
      <c r="B759" s="21" t="s">
        <v>66</v>
      </c>
      <c r="C759" s="23">
        <v>9991.2900000000009</v>
      </c>
      <c r="D759" s="34">
        <v>45900</v>
      </c>
      <c r="E759" s="20">
        <v>45890</v>
      </c>
      <c r="F759" s="16">
        <f t="shared" si="24"/>
        <v>-10</v>
      </c>
      <c r="G759" s="17">
        <f t="shared" si="25"/>
        <v>-99912.900000000009</v>
      </c>
      <c r="K759" s="18"/>
    </row>
    <row r="760" spans="1:11" ht="15" x14ac:dyDescent="0.2">
      <c r="A760" s="31">
        <v>754</v>
      </c>
      <c r="B760" s="21" t="s">
        <v>47</v>
      </c>
      <c r="C760" s="23">
        <v>12740</v>
      </c>
      <c r="D760" s="34">
        <v>45900</v>
      </c>
      <c r="E760" s="20">
        <v>45890</v>
      </c>
      <c r="F760" s="16">
        <f t="shared" si="24"/>
        <v>-10</v>
      </c>
      <c r="G760" s="17">
        <f t="shared" si="25"/>
        <v>-127400</v>
      </c>
      <c r="K760" s="18"/>
    </row>
    <row r="761" spans="1:11" ht="15" x14ac:dyDescent="0.2">
      <c r="A761" s="31">
        <v>755</v>
      </c>
      <c r="B761" s="21" t="s">
        <v>74</v>
      </c>
      <c r="C761" s="23">
        <v>2140</v>
      </c>
      <c r="D761" s="34">
        <v>45900</v>
      </c>
      <c r="E761" s="20">
        <v>45890</v>
      </c>
      <c r="F761" s="16">
        <f t="shared" si="24"/>
        <v>-10</v>
      </c>
      <c r="G761" s="17">
        <f t="shared" si="25"/>
        <v>-21400</v>
      </c>
      <c r="K761" s="18"/>
    </row>
    <row r="762" spans="1:11" ht="15" x14ac:dyDescent="0.2">
      <c r="A762" s="31">
        <v>756</v>
      </c>
      <c r="B762" s="21" t="s">
        <v>188</v>
      </c>
      <c r="C762" s="23">
        <v>11857</v>
      </c>
      <c r="D762" s="34">
        <v>45900</v>
      </c>
      <c r="E762" s="20">
        <v>45890</v>
      </c>
      <c r="F762" s="16">
        <f t="shared" si="24"/>
        <v>-10</v>
      </c>
      <c r="G762" s="17">
        <f t="shared" si="25"/>
        <v>-118570</v>
      </c>
      <c r="K762" s="18"/>
    </row>
    <row r="763" spans="1:11" ht="15" x14ac:dyDescent="0.2">
      <c r="A763" s="31">
        <v>757</v>
      </c>
      <c r="B763" s="21" t="s">
        <v>118</v>
      </c>
      <c r="C763" s="23">
        <v>537.5</v>
      </c>
      <c r="D763" s="34">
        <v>45930</v>
      </c>
      <c r="E763" s="20">
        <v>45890</v>
      </c>
      <c r="F763" s="16">
        <f t="shared" si="24"/>
        <v>-40</v>
      </c>
      <c r="G763" s="17">
        <f t="shared" si="25"/>
        <v>-21500</v>
      </c>
      <c r="K763" s="18"/>
    </row>
    <row r="764" spans="1:11" ht="15" x14ac:dyDescent="0.2">
      <c r="A764" s="31">
        <v>758</v>
      </c>
      <c r="B764" s="21" t="s">
        <v>135</v>
      </c>
      <c r="C764" s="23">
        <v>4651.95</v>
      </c>
      <c r="D764" s="34">
        <v>45900</v>
      </c>
      <c r="E764" s="20">
        <v>45890</v>
      </c>
      <c r="F764" s="16">
        <f t="shared" si="24"/>
        <v>-10</v>
      </c>
      <c r="G764" s="17">
        <f t="shared" si="25"/>
        <v>-46519.5</v>
      </c>
      <c r="K764" s="18"/>
    </row>
    <row r="765" spans="1:11" ht="15" x14ac:dyDescent="0.2">
      <c r="A765" s="31">
        <v>759</v>
      </c>
      <c r="B765" s="21" t="s">
        <v>20</v>
      </c>
      <c r="C765" s="23">
        <v>858.92</v>
      </c>
      <c r="D765" s="34">
        <v>45900</v>
      </c>
      <c r="E765" s="20">
        <v>45890</v>
      </c>
      <c r="F765" s="16">
        <f t="shared" si="24"/>
        <v>-10</v>
      </c>
      <c r="G765" s="17">
        <f t="shared" si="25"/>
        <v>-8589.1999999999989</v>
      </c>
      <c r="K765" s="18"/>
    </row>
    <row r="766" spans="1:11" ht="15" x14ac:dyDescent="0.2">
      <c r="A766" s="31">
        <v>760</v>
      </c>
      <c r="B766" s="21" t="s">
        <v>40</v>
      </c>
      <c r="C766" s="23">
        <v>980</v>
      </c>
      <c r="D766" s="34">
        <v>45903</v>
      </c>
      <c r="E766" s="20">
        <v>45890</v>
      </c>
      <c r="F766" s="16">
        <f t="shared" ref="F766:F829" si="26">E766-D766</f>
        <v>-13</v>
      </c>
      <c r="G766" s="17">
        <f t="shared" ref="G766:G829" si="27">F766*C766</f>
        <v>-12740</v>
      </c>
      <c r="K766" s="18"/>
    </row>
    <row r="767" spans="1:11" ht="15" x14ac:dyDescent="0.2">
      <c r="A767" s="31">
        <v>761</v>
      </c>
      <c r="B767" s="21" t="s">
        <v>171</v>
      </c>
      <c r="C767" s="23">
        <v>4209</v>
      </c>
      <c r="D767" s="34">
        <v>45892</v>
      </c>
      <c r="E767" s="20">
        <v>45890</v>
      </c>
      <c r="F767" s="16">
        <f t="shared" si="26"/>
        <v>-2</v>
      </c>
      <c r="G767" s="17">
        <f t="shared" si="27"/>
        <v>-8418</v>
      </c>
      <c r="K767" s="18"/>
    </row>
    <row r="768" spans="1:11" ht="15" x14ac:dyDescent="0.2">
      <c r="A768" s="31">
        <v>762</v>
      </c>
      <c r="B768" s="21" t="s">
        <v>35</v>
      </c>
      <c r="C768" s="23">
        <v>2007.44</v>
      </c>
      <c r="D768" s="34">
        <v>45930</v>
      </c>
      <c r="E768" s="20">
        <v>45890</v>
      </c>
      <c r="F768" s="16">
        <f t="shared" si="26"/>
        <v>-40</v>
      </c>
      <c r="G768" s="17">
        <f t="shared" si="27"/>
        <v>-80297.600000000006</v>
      </c>
      <c r="K768" s="18"/>
    </row>
    <row r="769" spans="1:11" ht="15" x14ac:dyDescent="0.2">
      <c r="A769" s="31">
        <v>763</v>
      </c>
      <c r="B769" s="21" t="s">
        <v>16</v>
      </c>
      <c r="C769" s="23">
        <v>1300.03</v>
      </c>
      <c r="D769" s="34">
        <v>45930</v>
      </c>
      <c r="E769" s="20">
        <v>45890</v>
      </c>
      <c r="F769" s="16">
        <f t="shared" si="26"/>
        <v>-40</v>
      </c>
      <c r="G769" s="17">
        <f t="shared" si="27"/>
        <v>-52001.2</v>
      </c>
      <c r="K769" s="18"/>
    </row>
    <row r="770" spans="1:11" ht="15" x14ac:dyDescent="0.2">
      <c r="A770" s="31">
        <v>764</v>
      </c>
      <c r="B770" s="21" t="s">
        <v>65</v>
      </c>
      <c r="C770" s="23">
        <v>1431.66</v>
      </c>
      <c r="D770" s="34">
        <v>45930</v>
      </c>
      <c r="E770" s="20">
        <v>45890</v>
      </c>
      <c r="F770" s="16">
        <f t="shared" si="26"/>
        <v>-40</v>
      </c>
      <c r="G770" s="17">
        <f t="shared" si="27"/>
        <v>-57266.400000000001</v>
      </c>
      <c r="K770" s="18"/>
    </row>
    <row r="771" spans="1:11" ht="15" x14ac:dyDescent="0.2">
      <c r="A771" s="31">
        <v>765</v>
      </c>
      <c r="B771" s="21" t="s">
        <v>21</v>
      </c>
      <c r="C771" s="23">
        <v>170.97</v>
      </c>
      <c r="D771" s="34">
        <v>45900</v>
      </c>
      <c r="E771" s="20">
        <v>45890</v>
      </c>
      <c r="F771" s="16">
        <f t="shared" si="26"/>
        <v>-10</v>
      </c>
      <c r="G771" s="17">
        <f t="shared" si="27"/>
        <v>-1709.7</v>
      </c>
      <c r="K771" s="18"/>
    </row>
    <row r="772" spans="1:11" ht="15" x14ac:dyDescent="0.2">
      <c r="A772" s="31">
        <v>766</v>
      </c>
      <c r="B772" s="21" t="s">
        <v>81</v>
      </c>
      <c r="C772" s="23">
        <v>783</v>
      </c>
      <c r="D772" s="34">
        <v>45900</v>
      </c>
      <c r="E772" s="20">
        <v>45890</v>
      </c>
      <c r="F772" s="16">
        <f t="shared" si="26"/>
        <v>-10</v>
      </c>
      <c r="G772" s="17">
        <f t="shared" si="27"/>
        <v>-7830</v>
      </c>
      <c r="K772" s="18"/>
    </row>
    <row r="773" spans="1:11" ht="15" x14ac:dyDescent="0.2">
      <c r="A773" s="31">
        <v>767</v>
      </c>
      <c r="B773" s="21" t="s">
        <v>160</v>
      </c>
      <c r="C773" s="23">
        <v>3565.34</v>
      </c>
      <c r="D773" s="34">
        <v>45900</v>
      </c>
      <c r="E773" s="20">
        <v>45890</v>
      </c>
      <c r="F773" s="16">
        <f t="shared" si="26"/>
        <v>-10</v>
      </c>
      <c r="G773" s="17">
        <f t="shared" si="27"/>
        <v>-35653.4</v>
      </c>
      <c r="K773" s="18"/>
    </row>
    <row r="774" spans="1:11" ht="15" x14ac:dyDescent="0.2">
      <c r="A774" s="31">
        <v>768</v>
      </c>
      <c r="B774" s="21" t="s">
        <v>28</v>
      </c>
      <c r="C774" s="23">
        <v>109.68</v>
      </c>
      <c r="D774" s="34">
        <v>45894</v>
      </c>
      <c r="E774" s="20">
        <v>45890</v>
      </c>
      <c r="F774" s="16">
        <f t="shared" si="26"/>
        <v>-4</v>
      </c>
      <c r="G774" s="17">
        <f t="shared" si="27"/>
        <v>-438.72</v>
      </c>
      <c r="K774" s="18"/>
    </row>
    <row r="775" spans="1:11" ht="15" x14ac:dyDescent="0.2">
      <c r="A775" s="31">
        <v>769</v>
      </c>
      <c r="B775" s="21" t="s">
        <v>145</v>
      </c>
      <c r="C775" s="23">
        <v>965.5</v>
      </c>
      <c r="D775" s="34">
        <v>45894</v>
      </c>
      <c r="E775" s="20">
        <v>45890</v>
      </c>
      <c r="F775" s="16">
        <f t="shared" si="26"/>
        <v>-4</v>
      </c>
      <c r="G775" s="17">
        <f t="shared" si="27"/>
        <v>-3862</v>
      </c>
      <c r="K775" s="18"/>
    </row>
    <row r="776" spans="1:11" ht="15" x14ac:dyDescent="0.2">
      <c r="A776" s="31">
        <v>770</v>
      </c>
      <c r="B776" s="21" t="s">
        <v>150</v>
      </c>
      <c r="C776" s="23">
        <v>306</v>
      </c>
      <c r="D776" s="34">
        <v>45891</v>
      </c>
      <c r="E776" s="20">
        <v>45890</v>
      </c>
      <c r="F776" s="16">
        <f t="shared" si="26"/>
        <v>-1</v>
      </c>
      <c r="G776" s="17">
        <f t="shared" si="27"/>
        <v>-306</v>
      </c>
      <c r="K776" s="18"/>
    </row>
    <row r="777" spans="1:11" ht="15" x14ac:dyDescent="0.2">
      <c r="A777" s="31">
        <v>771</v>
      </c>
      <c r="B777" s="21" t="s">
        <v>150</v>
      </c>
      <c r="C777" s="23">
        <v>606.17999999999995</v>
      </c>
      <c r="D777" s="34">
        <v>45894</v>
      </c>
      <c r="E777" s="20">
        <v>45890</v>
      </c>
      <c r="F777" s="16">
        <f t="shared" si="26"/>
        <v>-4</v>
      </c>
      <c r="G777" s="17">
        <f t="shared" si="27"/>
        <v>-2424.7199999999998</v>
      </c>
      <c r="K777" s="18"/>
    </row>
    <row r="778" spans="1:11" ht="15" x14ac:dyDescent="0.2">
      <c r="A778" s="31">
        <v>772</v>
      </c>
      <c r="B778" s="21" t="s">
        <v>66</v>
      </c>
      <c r="C778" s="23">
        <v>17588.599999999999</v>
      </c>
      <c r="D778" s="34">
        <v>45900</v>
      </c>
      <c r="E778" s="20">
        <v>45891</v>
      </c>
      <c r="F778" s="16">
        <f t="shared" si="26"/>
        <v>-9</v>
      </c>
      <c r="G778" s="17">
        <f t="shared" si="27"/>
        <v>-158297.4</v>
      </c>
      <c r="K778" s="18"/>
    </row>
    <row r="779" spans="1:11" ht="15" x14ac:dyDescent="0.2">
      <c r="A779" s="31">
        <v>773</v>
      </c>
      <c r="B779" s="21" t="s">
        <v>25</v>
      </c>
      <c r="C779" s="23">
        <v>2097.4699999999998</v>
      </c>
      <c r="D779" s="34">
        <v>45900</v>
      </c>
      <c r="E779" s="20">
        <v>45891</v>
      </c>
      <c r="F779" s="16">
        <f t="shared" si="26"/>
        <v>-9</v>
      </c>
      <c r="G779" s="17">
        <f t="shared" si="27"/>
        <v>-18877.23</v>
      </c>
      <c r="K779" s="18"/>
    </row>
    <row r="780" spans="1:11" ht="15" x14ac:dyDescent="0.2">
      <c r="A780" s="31">
        <v>774</v>
      </c>
      <c r="B780" s="21" t="s">
        <v>79</v>
      </c>
      <c r="C780" s="23">
        <v>3700</v>
      </c>
      <c r="D780" s="34">
        <v>45900</v>
      </c>
      <c r="E780" s="20">
        <v>45891</v>
      </c>
      <c r="F780" s="16">
        <f t="shared" si="26"/>
        <v>-9</v>
      </c>
      <c r="G780" s="17">
        <f t="shared" si="27"/>
        <v>-33300</v>
      </c>
      <c r="K780" s="18"/>
    </row>
    <row r="781" spans="1:11" ht="15" x14ac:dyDescent="0.2">
      <c r="A781" s="31">
        <v>775</v>
      </c>
      <c r="B781" s="21" t="s">
        <v>14</v>
      </c>
      <c r="C781" s="23">
        <v>1849.63</v>
      </c>
      <c r="D781" s="34">
        <v>45904</v>
      </c>
      <c r="E781" s="20">
        <v>45891</v>
      </c>
      <c r="F781" s="16">
        <f t="shared" si="26"/>
        <v>-13</v>
      </c>
      <c r="G781" s="17">
        <f t="shared" si="27"/>
        <v>-24045.190000000002</v>
      </c>
      <c r="K781" s="18"/>
    </row>
    <row r="782" spans="1:11" ht="15" x14ac:dyDescent="0.2">
      <c r="A782" s="31">
        <v>776</v>
      </c>
      <c r="B782" s="21" t="s">
        <v>97</v>
      </c>
      <c r="C782" s="23">
        <v>9286</v>
      </c>
      <c r="D782" s="34">
        <v>45905</v>
      </c>
      <c r="E782" s="20">
        <v>45891</v>
      </c>
      <c r="F782" s="16">
        <f t="shared" si="26"/>
        <v>-14</v>
      </c>
      <c r="G782" s="17">
        <f t="shared" si="27"/>
        <v>-130004</v>
      </c>
      <c r="K782" s="18"/>
    </row>
    <row r="783" spans="1:11" ht="15" x14ac:dyDescent="0.2">
      <c r="A783" s="31">
        <v>777</v>
      </c>
      <c r="B783" s="21" t="s">
        <v>11</v>
      </c>
      <c r="C783" s="23">
        <v>8199.59</v>
      </c>
      <c r="D783" s="34">
        <v>45900</v>
      </c>
      <c r="E783" s="20">
        <v>45891</v>
      </c>
      <c r="F783" s="16">
        <f t="shared" si="26"/>
        <v>-9</v>
      </c>
      <c r="G783" s="17">
        <f t="shared" si="27"/>
        <v>-73796.31</v>
      </c>
      <c r="K783" s="18"/>
    </row>
    <row r="784" spans="1:11" ht="15" x14ac:dyDescent="0.2">
      <c r="A784" s="31">
        <v>778</v>
      </c>
      <c r="B784" s="21" t="s">
        <v>38</v>
      </c>
      <c r="C784" s="23">
        <v>240</v>
      </c>
      <c r="D784" s="34">
        <v>45900</v>
      </c>
      <c r="E784" s="20">
        <v>45891</v>
      </c>
      <c r="F784" s="16">
        <f t="shared" si="26"/>
        <v>-9</v>
      </c>
      <c r="G784" s="17">
        <f t="shared" si="27"/>
        <v>-2160</v>
      </c>
      <c r="K784" s="18"/>
    </row>
    <row r="785" spans="1:11" ht="15" x14ac:dyDescent="0.2">
      <c r="A785" s="31">
        <v>779</v>
      </c>
      <c r="B785" s="21" t="s">
        <v>121</v>
      </c>
      <c r="C785" s="23">
        <v>740</v>
      </c>
      <c r="D785" s="34">
        <v>45869</v>
      </c>
      <c r="E785" s="20">
        <v>45891</v>
      </c>
      <c r="F785" s="16">
        <f t="shared" si="26"/>
        <v>22</v>
      </c>
      <c r="G785" s="17">
        <f t="shared" si="27"/>
        <v>16280</v>
      </c>
      <c r="K785" s="18"/>
    </row>
    <row r="786" spans="1:11" ht="15" x14ac:dyDescent="0.2">
      <c r="A786" s="31">
        <v>780</v>
      </c>
      <c r="B786" s="21" t="s">
        <v>29</v>
      </c>
      <c r="C786" s="23">
        <v>30.33</v>
      </c>
      <c r="D786" s="34">
        <v>45842</v>
      </c>
      <c r="E786" s="20">
        <v>45891</v>
      </c>
      <c r="F786" s="16">
        <f t="shared" si="26"/>
        <v>49</v>
      </c>
      <c r="G786" s="17">
        <f t="shared" si="27"/>
        <v>1486.1699999999998</v>
      </c>
      <c r="K786" s="18"/>
    </row>
    <row r="787" spans="1:11" ht="15" x14ac:dyDescent="0.2">
      <c r="A787" s="31">
        <v>781</v>
      </c>
      <c r="B787" s="21" t="s">
        <v>29</v>
      </c>
      <c r="C787" s="23">
        <v>225.3</v>
      </c>
      <c r="D787" s="34">
        <v>45870</v>
      </c>
      <c r="E787" s="20">
        <v>45891</v>
      </c>
      <c r="F787" s="16">
        <f t="shared" si="26"/>
        <v>21</v>
      </c>
      <c r="G787" s="17">
        <f t="shared" si="27"/>
        <v>4731.3</v>
      </c>
      <c r="K787" s="18"/>
    </row>
    <row r="788" spans="1:11" ht="15" x14ac:dyDescent="0.2">
      <c r="A788" s="31">
        <v>782</v>
      </c>
      <c r="B788" s="21" t="s">
        <v>29</v>
      </c>
      <c r="C788" s="23">
        <v>49.18</v>
      </c>
      <c r="D788" s="34">
        <v>45876</v>
      </c>
      <c r="E788" s="20">
        <v>45891</v>
      </c>
      <c r="F788" s="16">
        <f t="shared" si="26"/>
        <v>15</v>
      </c>
      <c r="G788" s="17">
        <f t="shared" si="27"/>
        <v>737.7</v>
      </c>
      <c r="K788" s="18"/>
    </row>
    <row r="789" spans="1:11" ht="15" x14ac:dyDescent="0.2">
      <c r="A789" s="31">
        <v>783</v>
      </c>
      <c r="B789" s="21" t="s">
        <v>29</v>
      </c>
      <c r="C789" s="23">
        <v>606.55999999999995</v>
      </c>
      <c r="D789" s="34">
        <v>45900</v>
      </c>
      <c r="E789" s="20">
        <v>45891</v>
      </c>
      <c r="F789" s="16">
        <f t="shared" si="26"/>
        <v>-9</v>
      </c>
      <c r="G789" s="17">
        <f t="shared" si="27"/>
        <v>-5459.0399999999991</v>
      </c>
      <c r="K789" s="18"/>
    </row>
    <row r="790" spans="1:11" ht="15" x14ac:dyDescent="0.2">
      <c r="A790" s="31">
        <v>784</v>
      </c>
      <c r="B790" s="21" t="s">
        <v>105</v>
      </c>
      <c r="C790" s="23">
        <v>3038.47</v>
      </c>
      <c r="D790" s="34">
        <v>45900</v>
      </c>
      <c r="E790" s="20">
        <v>45891</v>
      </c>
      <c r="F790" s="16">
        <f t="shared" si="26"/>
        <v>-9</v>
      </c>
      <c r="G790" s="17">
        <f t="shared" si="27"/>
        <v>-27346.23</v>
      </c>
      <c r="K790" s="18"/>
    </row>
    <row r="791" spans="1:11" ht="15" x14ac:dyDescent="0.2">
      <c r="A791" s="31">
        <v>785</v>
      </c>
      <c r="B791" s="21" t="s">
        <v>177</v>
      </c>
      <c r="C791" s="23">
        <v>4092.4</v>
      </c>
      <c r="D791" s="34">
        <v>45900</v>
      </c>
      <c r="E791" s="20">
        <v>45891</v>
      </c>
      <c r="F791" s="16">
        <f t="shared" si="26"/>
        <v>-9</v>
      </c>
      <c r="G791" s="17">
        <f t="shared" si="27"/>
        <v>-36831.599999999999</v>
      </c>
      <c r="K791" s="18"/>
    </row>
    <row r="792" spans="1:11" ht="15" x14ac:dyDescent="0.2">
      <c r="A792" s="31">
        <v>786</v>
      </c>
      <c r="B792" s="21" t="s">
        <v>37</v>
      </c>
      <c r="C792" s="23">
        <v>1474.2</v>
      </c>
      <c r="D792" s="34">
        <v>45900</v>
      </c>
      <c r="E792" s="20">
        <v>45891</v>
      </c>
      <c r="F792" s="16">
        <f t="shared" si="26"/>
        <v>-9</v>
      </c>
      <c r="G792" s="17">
        <f t="shared" si="27"/>
        <v>-13267.800000000001</v>
      </c>
      <c r="K792" s="18"/>
    </row>
    <row r="793" spans="1:11" ht="15" x14ac:dyDescent="0.2">
      <c r="A793" s="31">
        <v>787</v>
      </c>
      <c r="B793" s="21" t="s">
        <v>69</v>
      </c>
      <c r="C793" s="23">
        <v>3805</v>
      </c>
      <c r="D793" s="34">
        <v>45900</v>
      </c>
      <c r="E793" s="20">
        <v>45891</v>
      </c>
      <c r="F793" s="16">
        <f t="shared" si="26"/>
        <v>-9</v>
      </c>
      <c r="G793" s="17">
        <f t="shared" si="27"/>
        <v>-34245</v>
      </c>
      <c r="K793" s="18"/>
    </row>
    <row r="794" spans="1:11" ht="15" x14ac:dyDescent="0.2">
      <c r="A794" s="31">
        <v>788</v>
      </c>
      <c r="B794" s="21" t="s">
        <v>176</v>
      </c>
      <c r="C794" s="23">
        <v>508.5</v>
      </c>
      <c r="D794" s="34">
        <v>45900</v>
      </c>
      <c r="E794" s="20">
        <v>45891</v>
      </c>
      <c r="F794" s="16">
        <f t="shared" si="26"/>
        <v>-9</v>
      </c>
      <c r="G794" s="17">
        <f t="shared" si="27"/>
        <v>-4576.5</v>
      </c>
      <c r="K794" s="18"/>
    </row>
    <row r="795" spans="1:11" ht="15" x14ac:dyDescent="0.2">
      <c r="A795" s="31">
        <v>789</v>
      </c>
      <c r="B795" s="21" t="s">
        <v>68</v>
      </c>
      <c r="C795" s="23">
        <v>724.8</v>
      </c>
      <c r="D795" s="34">
        <v>45900</v>
      </c>
      <c r="E795" s="20">
        <v>45891</v>
      </c>
      <c r="F795" s="16">
        <f t="shared" si="26"/>
        <v>-9</v>
      </c>
      <c r="G795" s="17">
        <f t="shared" si="27"/>
        <v>-6523.2</v>
      </c>
      <c r="K795" s="18"/>
    </row>
    <row r="796" spans="1:11" ht="15" x14ac:dyDescent="0.2">
      <c r="A796" s="31">
        <v>790</v>
      </c>
      <c r="B796" s="21" t="s">
        <v>89</v>
      </c>
      <c r="C796" s="23">
        <v>636</v>
      </c>
      <c r="D796" s="34">
        <v>45900</v>
      </c>
      <c r="E796" s="20">
        <v>45891</v>
      </c>
      <c r="F796" s="16">
        <f t="shared" si="26"/>
        <v>-9</v>
      </c>
      <c r="G796" s="17">
        <f t="shared" si="27"/>
        <v>-5724</v>
      </c>
      <c r="K796" s="18"/>
    </row>
    <row r="797" spans="1:11" ht="15" x14ac:dyDescent="0.2">
      <c r="A797" s="31">
        <v>791</v>
      </c>
      <c r="B797" s="21" t="s">
        <v>104</v>
      </c>
      <c r="C797" s="23">
        <v>410</v>
      </c>
      <c r="D797" s="34">
        <v>45900</v>
      </c>
      <c r="E797" s="20">
        <v>45891</v>
      </c>
      <c r="F797" s="16">
        <f t="shared" si="26"/>
        <v>-9</v>
      </c>
      <c r="G797" s="17">
        <f t="shared" si="27"/>
        <v>-3690</v>
      </c>
      <c r="K797" s="18"/>
    </row>
    <row r="798" spans="1:11" ht="15" x14ac:dyDescent="0.2">
      <c r="A798" s="31">
        <v>792</v>
      </c>
      <c r="B798" s="21" t="s">
        <v>2</v>
      </c>
      <c r="C798" s="23">
        <v>243.81</v>
      </c>
      <c r="D798" s="34">
        <v>45901</v>
      </c>
      <c r="E798" s="20">
        <v>45891</v>
      </c>
      <c r="F798" s="16">
        <f t="shared" si="26"/>
        <v>-10</v>
      </c>
      <c r="G798" s="17">
        <f t="shared" si="27"/>
        <v>-2438.1</v>
      </c>
      <c r="K798" s="18"/>
    </row>
    <row r="799" spans="1:11" ht="15" x14ac:dyDescent="0.2">
      <c r="A799" s="31">
        <v>793</v>
      </c>
      <c r="B799" s="21" t="s">
        <v>127</v>
      </c>
      <c r="C799" s="23">
        <v>650</v>
      </c>
      <c r="D799" s="34">
        <v>45870</v>
      </c>
      <c r="E799" s="20">
        <v>45891</v>
      </c>
      <c r="F799" s="16">
        <f t="shared" si="26"/>
        <v>21</v>
      </c>
      <c r="G799" s="17">
        <f t="shared" si="27"/>
        <v>13650</v>
      </c>
      <c r="K799" s="18"/>
    </row>
    <row r="800" spans="1:11" ht="15" x14ac:dyDescent="0.2">
      <c r="A800" s="31">
        <v>794</v>
      </c>
      <c r="B800" s="21" t="s">
        <v>130</v>
      </c>
      <c r="C800" s="23">
        <v>325</v>
      </c>
      <c r="D800" s="34">
        <v>45900</v>
      </c>
      <c r="E800" s="20">
        <v>45891</v>
      </c>
      <c r="F800" s="16">
        <f t="shared" si="26"/>
        <v>-9</v>
      </c>
      <c r="G800" s="17">
        <f t="shared" si="27"/>
        <v>-2925</v>
      </c>
      <c r="K800" s="18"/>
    </row>
    <row r="801" spans="1:11" ht="15" x14ac:dyDescent="0.2">
      <c r="A801" s="31">
        <v>795</v>
      </c>
      <c r="B801" s="21" t="s">
        <v>77</v>
      </c>
      <c r="C801" s="23">
        <v>240</v>
      </c>
      <c r="D801" s="34">
        <v>45900</v>
      </c>
      <c r="E801" s="20">
        <v>45894</v>
      </c>
      <c r="F801" s="16">
        <f t="shared" si="26"/>
        <v>-6</v>
      </c>
      <c r="G801" s="17">
        <f t="shared" si="27"/>
        <v>-1440</v>
      </c>
      <c r="K801" s="18"/>
    </row>
    <row r="802" spans="1:11" ht="15" x14ac:dyDescent="0.2">
      <c r="A802" s="31">
        <v>796</v>
      </c>
      <c r="B802" s="21" t="s">
        <v>108</v>
      </c>
      <c r="C802" s="23">
        <v>609.03</v>
      </c>
      <c r="D802" s="34">
        <v>45871</v>
      </c>
      <c r="E802" s="20">
        <v>45894</v>
      </c>
      <c r="F802" s="16">
        <f t="shared" si="26"/>
        <v>23</v>
      </c>
      <c r="G802" s="17">
        <f t="shared" si="27"/>
        <v>14007.689999999999</v>
      </c>
      <c r="K802" s="18"/>
    </row>
    <row r="803" spans="1:11" ht="15" x14ac:dyDescent="0.2">
      <c r="A803" s="31">
        <v>797</v>
      </c>
      <c r="B803" s="21" t="s">
        <v>108</v>
      </c>
      <c r="C803" s="23">
        <v>4072.62</v>
      </c>
      <c r="D803" s="34">
        <v>45872</v>
      </c>
      <c r="E803" s="20">
        <v>45894</v>
      </c>
      <c r="F803" s="16">
        <f t="shared" si="26"/>
        <v>22</v>
      </c>
      <c r="G803" s="17">
        <f t="shared" si="27"/>
        <v>89597.64</v>
      </c>
      <c r="K803" s="18"/>
    </row>
    <row r="804" spans="1:11" ht="15" x14ac:dyDescent="0.2">
      <c r="A804" s="31">
        <v>798</v>
      </c>
      <c r="B804" s="21" t="s">
        <v>108</v>
      </c>
      <c r="C804" s="23">
        <v>272.27</v>
      </c>
      <c r="D804" s="34">
        <v>45873</v>
      </c>
      <c r="E804" s="20">
        <v>45894</v>
      </c>
      <c r="F804" s="16">
        <f t="shared" si="26"/>
        <v>21</v>
      </c>
      <c r="G804" s="17">
        <f t="shared" si="27"/>
        <v>5717.67</v>
      </c>
      <c r="K804" s="18"/>
    </row>
    <row r="805" spans="1:11" ht="15" x14ac:dyDescent="0.2">
      <c r="A805" s="31">
        <v>799</v>
      </c>
      <c r="B805" s="21" t="s">
        <v>108</v>
      </c>
      <c r="C805" s="23">
        <v>2465.81</v>
      </c>
      <c r="D805" s="34">
        <v>45874</v>
      </c>
      <c r="E805" s="20">
        <v>45894</v>
      </c>
      <c r="F805" s="16">
        <f t="shared" si="26"/>
        <v>20</v>
      </c>
      <c r="G805" s="17">
        <f t="shared" si="27"/>
        <v>49316.2</v>
      </c>
      <c r="K805" s="18"/>
    </row>
    <row r="806" spans="1:11" ht="15" x14ac:dyDescent="0.2">
      <c r="A806" s="31">
        <v>800</v>
      </c>
      <c r="B806" s="21" t="s">
        <v>108</v>
      </c>
      <c r="C806" s="23">
        <v>445.43</v>
      </c>
      <c r="D806" s="34">
        <v>45878</v>
      </c>
      <c r="E806" s="20">
        <v>45894</v>
      </c>
      <c r="F806" s="16">
        <f t="shared" si="26"/>
        <v>16</v>
      </c>
      <c r="G806" s="17">
        <f t="shared" si="27"/>
        <v>7126.88</v>
      </c>
      <c r="K806" s="18"/>
    </row>
    <row r="807" spans="1:11" ht="15" x14ac:dyDescent="0.2">
      <c r="A807" s="31">
        <v>801</v>
      </c>
      <c r="B807" s="21" t="s">
        <v>108</v>
      </c>
      <c r="C807" s="23">
        <v>156.69</v>
      </c>
      <c r="D807" s="34">
        <v>45880</v>
      </c>
      <c r="E807" s="20">
        <v>45894</v>
      </c>
      <c r="F807" s="16">
        <f t="shared" si="26"/>
        <v>14</v>
      </c>
      <c r="G807" s="17">
        <f t="shared" si="27"/>
        <v>2193.66</v>
      </c>
      <c r="K807" s="18"/>
    </row>
    <row r="808" spans="1:11" ht="15" x14ac:dyDescent="0.2">
      <c r="A808" s="31">
        <v>802</v>
      </c>
      <c r="B808" s="21" t="s">
        <v>108</v>
      </c>
      <c r="C808" s="23">
        <v>273.57</v>
      </c>
      <c r="D808" s="34">
        <v>45881</v>
      </c>
      <c r="E808" s="20">
        <v>45894</v>
      </c>
      <c r="F808" s="16">
        <f t="shared" si="26"/>
        <v>13</v>
      </c>
      <c r="G808" s="17">
        <f t="shared" si="27"/>
        <v>3556.41</v>
      </c>
      <c r="K808" s="18"/>
    </row>
    <row r="809" spans="1:11" ht="15" x14ac:dyDescent="0.2">
      <c r="A809" s="31">
        <v>803</v>
      </c>
      <c r="B809" s="21" t="s">
        <v>108</v>
      </c>
      <c r="C809" s="23">
        <v>2439.79</v>
      </c>
      <c r="D809" s="34">
        <v>45884</v>
      </c>
      <c r="E809" s="20">
        <v>45894</v>
      </c>
      <c r="F809" s="16">
        <f t="shared" si="26"/>
        <v>10</v>
      </c>
      <c r="G809" s="17">
        <f t="shared" si="27"/>
        <v>24397.9</v>
      </c>
      <c r="K809" s="18"/>
    </row>
    <row r="810" spans="1:11" ht="15" x14ac:dyDescent="0.2">
      <c r="A810" s="31">
        <v>804</v>
      </c>
      <c r="B810" s="21" t="s">
        <v>108</v>
      </c>
      <c r="C810" s="23">
        <v>325.97000000000003</v>
      </c>
      <c r="D810" s="34">
        <v>45885</v>
      </c>
      <c r="E810" s="20">
        <v>45894</v>
      </c>
      <c r="F810" s="16">
        <f t="shared" si="26"/>
        <v>9</v>
      </c>
      <c r="G810" s="17">
        <f t="shared" si="27"/>
        <v>2933.7300000000005</v>
      </c>
      <c r="K810" s="18"/>
    </row>
    <row r="811" spans="1:11" ht="15" x14ac:dyDescent="0.2">
      <c r="A811" s="31">
        <v>805</v>
      </c>
      <c r="B811" s="21" t="s">
        <v>139</v>
      </c>
      <c r="C811" s="23">
        <v>222.65</v>
      </c>
      <c r="D811" s="34">
        <v>45900</v>
      </c>
      <c r="E811" s="20">
        <v>45894</v>
      </c>
      <c r="F811" s="16">
        <f t="shared" si="26"/>
        <v>-6</v>
      </c>
      <c r="G811" s="17">
        <f t="shared" si="27"/>
        <v>-1335.9</v>
      </c>
      <c r="K811" s="18"/>
    </row>
    <row r="812" spans="1:11" ht="15" x14ac:dyDescent="0.2">
      <c r="A812" s="31">
        <v>806</v>
      </c>
      <c r="B812" s="21" t="s">
        <v>110</v>
      </c>
      <c r="C812" s="23">
        <v>301.7</v>
      </c>
      <c r="D812" s="34">
        <v>45870</v>
      </c>
      <c r="E812" s="20">
        <v>45894</v>
      </c>
      <c r="F812" s="16">
        <f t="shared" si="26"/>
        <v>24</v>
      </c>
      <c r="G812" s="17">
        <f t="shared" si="27"/>
        <v>7240.7999999999993</v>
      </c>
      <c r="K812" s="18"/>
    </row>
    <row r="813" spans="1:11" ht="15" x14ac:dyDescent="0.2">
      <c r="A813" s="31">
        <v>807</v>
      </c>
      <c r="B813" s="21" t="s">
        <v>110</v>
      </c>
      <c r="C813" s="23">
        <v>66.91</v>
      </c>
      <c r="D813" s="34">
        <v>45877</v>
      </c>
      <c r="E813" s="20">
        <v>45894</v>
      </c>
      <c r="F813" s="16">
        <f t="shared" si="26"/>
        <v>17</v>
      </c>
      <c r="G813" s="17">
        <f t="shared" si="27"/>
        <v>1137.47</v>
      </c>
      <c r="K813" s="18"/>
    </row>
    <row r="814" spans="1:11" ht="15" x14ac:dyDescent="0.2">
      <c r="A814" s="31">
        <v>808</v>
      </c>
      <c r="B814" s="21" t="s">
        <v>110</v>
      </c>
      <c r="C814" s="23">
        <v>217.76</v>
      </c>
      <c r="D814" s="34">
        <v>45900</v>
      </c>
      <c r="E814" s="20">
        <v>45894</v>
      </c>
      <c r="F814" s="16">
        <f t="shared" si="26"/>
        <v>-6</v>
      </c>
      <c r="G814" s="17">
        <f t="shared" si="27"/>
        <v>-1306.56</v>
      </c>
      <c r="K814" s="18"/>
    </row>
    <row r="815" spans="1:11" ht="15" x14ac:dyDescent="0.2">
      <c r="A815" s="31">
        <v>809</v>
      </c>
      <c r="B815" s="21" t="s">
        <v>110</v>
      </c>
      <c r="C815" s="23">
        <v>150.85</v>
      </c>
      <c r="D815" s="34">
        <v>45905</v>
      </c>
      <c r="E815" s="20">
        <v>45894</v>
      </c>
      <c r="F815" s="16">
        <f t="shared" si="26"/>
        <v>-11</v>
      </c>
      <c r="G815" s="17">
        <f t="shared" si="27"/>
        <v>-1659.35</v>
      </c>
      <c r="K815" s="18"/>
    </row>
    <row r="816" spans="1:11" ht="15" x14ac:dyDescent="0.2">
      <c r="A816" s="31">
        <v>810</v>
      </c>
      <c r="B816" s="21" t="s">
        <v>11</v>
      </c>
      <c r="C816" s="23">
        <v>2736.71</v>
      </c>
      <c r="D816" s="34">
        <v>45900</v>
      </c>
      <c r="E816" s="20">
        <v>45894</v>
      </c>
      <c r="F816" s="16">
        <f t="shared" si="26"/>
        <v>-6</v>
      </c>
      <c r="G816" s="17">
        <f t="shared" si="27"/>
        <v>-16420.260000000002</v>
      </c>
      <c r="K816" s="18"/>
    </row>
    <row r="817" spans="1:11" ht="15" x14ac:dyDescent="0.2">
      <c r="A817" s="31">
        <v>811</v>
      </c>
      <c r="B817" s="21" t="s">
        <v>36</v>
      </c>
      <c r="C817" s="23">
        <v>8045.7</v>
      </c>
      <c r="D817" s="34">
        <v>45900</v>
      </c>
      <c r="E817" s="20">
        <v>45894</v>
      </c>
      <c r="F817" s="16">
        <f t="shared" si="26"/>
        <v>-6</v>
      </c>
      <c r="G817" s="17">
        <f t="shared" si="27"/>
        <v>-48274.2</v>
      </c>
      <c r="K817" s="18"/>
    </row>
    <row r="818" spans="1:11" ht="15" x14ac:dyDescent="0.2">
      <c r="A818" s="31">
        <v>812</v>
      </c>
      <c r="B818" s="21" t="s">
        <v>47</v>
      </c>
      <c r="C818" s="23">
        <v>16900</v>
      </c>
      <c r="D818" s="34">
        <v>45900</v>
      </c>
      <c r="E818" s="20">
        <v>45895</v>
      </c>
      <c r="F818" s="16">
        <f t="shared" si="26"/>
        <v>-5</v>
      </c>
      <c r="G818" s="17">
        <f t="shared" si="27"/>
        <v>-84500</v>
      </c>
      <c r="K818" s="18"/>
    </row>
    <row r="819" spans="1:11" ht="15" x14ac:dyDescent="0.2">
      <c r="A819" s="31">
        <v>813</v>
      </c>
      <c r="B819" s="21" t="s">
        <v>74</v>
      </c>
      <c r="C819" s="23">
        <v>49170</v>
      </c>
      <c r="D819" s="34">
        <v>45900</v>
      </c>
      <c r="E819" s="20">
        <v>45895</v>
      </c>
      <c r="F819" s="16">
        <f t="shared" si="26"/>
        <v>-5</v>
      </c>
      <c r="G819" s="17">
        <f t="shared" si="27"/>
        <v>-245850</v>
      </c>
      <c r="K819" s="18"/>
    </row>
    <row r="820" spans="1:11" ht="15" x14ac:dyDescent="0.2">
      <c r="A820" s="31">
        <v>814</v>
      </c>
      <c r="B820" s="21" t="s">
        <v>72</v>
      </c>
      <c r="C820" s="23">
        <v>417.54</v>
      </c>
      <c r="D820" s="34">
        <v>45899</v>
      </c>
      <c r="E820" s="20">
        <v>45895</v>
      </c>
      <c r="F820" s="16">
        <f t="shared" si="26"/>
        <v>-4</v>
      </c>
      <c r="G820" s="17">
        <f t="shared" si="27"/>
        <v>-1670.16</v>
      </c>
      <c r="K820" s="18"/>
    </row>
    <row r="821" spans="1:11" ht="15" x14ac:dyDescent="0.2">
      <c r="A821" s="31">
        <v>815</v>
      </c>
      <c r="B821" s="21" t="s">
        <v>184</v>
      </c>
      <c r="C821" s="23">
        <v>50000</v>
      </c>
      <c r="D821" s="34">
        <v>45880</v>
      </c>
      <c r="E821" s="20">
        <v>45895</v>
      </c>
      <c r="F821" s="16">
        <f t="shared" si="26"/>
        <v>15</v>
      </c>
      <c r="G821" s="17">
        <f t="shared" si="27"/>
        <v>750000</v>
      </c>
      <c r="K821" s="18"/>
    </row>
    <row r="822" spans="1:11" ht="15" x14ac:dyDescent="0.2">
      <c r="A822" s="31">
        <v>816</v>
      </c>
      <c r="B822" s="21" t="s">
        <v>162</v>
      </c>
      <c r="C822" s="23">
        <v>4424.83</v>
      </c>
      <c r="D822" s="34">
        <v>45900</v>
      </c>
      <c r="E822" s="20">
        <v>45895</v>
      </c>
      <c r="F822" s="16">
        <f t="shared" si="26"/>
        <v>-5</v>
      </c>
      <c r="G822" s="17">
        <f t="shared" si="27"/>
        <v>-22124.15</v>
      </c>
      <c r="K822" s="18"/>
    </row>
    <row r="823" spans="1:11" ht="15" x14ac:dyDescent="0.2">
      <c r="A823" s="31">
        <v>817</v>
      </c>
      <c r="B823" s="21" t="s">
        <v>180</v>
      </c>
      <c r="C823" s="23">
        <v>6924.06</v>
      </c>
      <c r="D823" s="34">
        <v>45900</v>
      </c>
      <c r="E823" s="20">
        <v>45895</v>
      </c>
      <c r="F823" s="16">
        <f t="shared" si="26"/>
        <v>-5</v>
      </c>
      <c r="G823" s="17">
        <f t="shared" si="27"/>
        <v>-34620.300000000003</v>
      </c>
      <c r="K823" s="18"/>
    </row>
    <row r="824" spans="1:11" ht="15" x14ac:dyDescent="0.2">
      <c r="A824" s="31">
        <v>818</v>
      </c>
      <c r="B824" s="21" t="s">
        <v>133</v>
      </c>
      <c r="C824" s="23">
        <v>5600</v>
      </c>
      <c r="D824" s="34">
        <v>45900</v>
      </c>
      <c r="E824" s="20">
        <v>45895</v>
      </c>
      <c r="F824" s="16">
        <f t="shared" si="26"/>
        <v>-5</v>
      </c>
      <c r="G824" s="17">
        <f t="shared" si="27"/>
        <v>-28000</v>
      </c>
      <c r="K824" s="18"/>
    </row>
    <row r="825" spans="1:11" ht="15" x14ac:dyDescent="0.2">
      <c r="A825" s="31">
        <v>819</v>
      </c>
      <c r="B825" s="21" t="s">
        <v>178</v>
      </c>
      <c r="C825" s="23">
        <v>32419.4</v>
      </c>
      <c r="D825" s="34">
        <v>45899</v>
      </c>
      <c r="E825" s="20">
        <v>45895</v>
      </c>
      <c r="F825" s="16">
        <f t="shared" si="26"/>
        <v>-4</v>
      </c>
      <c r="G825" s="17">
        <f t="shared" si="27"/>
        <v>-129677.6</v>
      </c>
      <c r="K825" s="18"/>
    </row>
    <row r="826" spans="1:11" ht="15" x14ac:dyDescent="0.2">
      <c r="A826" s="31">
        <v>820</v>
      </c>
      <c r="B826" s="21" t="s">
        <v>3</v>
      </c>
      <c r="C826" s="23">
        <v>5500</v>
      </c>
      <c r="D826" s="34">
        <v>45900</v>
      </c>
      <c r="E826" s="20">
        <v>45895</v>
      </c>
      <c r="F826" s="16">
        <f t="shared" si="26"/>
        <v>-5</v>
      </c>
      <c r="G826" s="17">
        <f t="shared" si="27"/>
        <v>-27500</v>
      </c>
      <c r="K826" s="18"/>
    </row>
    <row r="827" spans="1:11" ht="15" x14ac:dyDescent="0.2">
      <c r="A827" s="31">
        <v>821</v>
      </c>
      <c r="B827" s="21" t="s">
        <v>74</v>
      </c>
      <c r="C827" s="23">
        <v>23049.759999999998</v>
      </c>
      <c r="D827" s="34">
        <v>45900</v>
      </c>
      <c r="E827" s="20">
        <v>45895</v>
      </c>
      <c r="F827" s="16">
        <f t="shared" si="26"/>
        <v>-5</v>
      </c>
      <c r="G827" s="17">
        <f t="shared" si="27"/>
        <v>-115248.79999999999</v>
      </c>
      <c r="K827" s="18"/>
    </row>
    <row r="828" spans="1:11" ht="15" x14ac:dyDescent="0.2">
      <c r="A828" s="31">
        <v>822</v>
      </c>
      <c r="B828" s="21" t="s">
        <v>181</v>
      </c>
      <c r="C828" s="23">
        <v>8605.1200000000008</v>
      </c>
      <c r="D828" s="34">
        <v>45808</v>
      </c>
      <c r="E828" s="20">
        <v>45895</v>
      </c>
      <c r="F828" s="16">
        <f t="shared" si="26"/>
        <v>87</v>
      </c>
      <c r="G828" s="17">
        <f t="shared" si="27"/>
        <v>748645.44000000006</v>
      </c>
      <c r="K828" s="18"/>
    </row>
    <row r="829" spans="1:11" ht="15" x14ac:dyDescent="0.2">
      <c r="A829" s="31">
        <v>823</v>
      </c>
      <c r="B829" s="21" t="s">
        <v>181</v>
      </c>
      <c r="C829" s="23">
        <v>3970.12</v>
      </c>
      <c r="D829" s="34">
        <v>45838</v>
      </c>
      <c r="E829" s="20">
        <v>45895</v>
      </c>
      <c r="F829" s="16">
        <f t="shared" si="26"/>
        <v>57</v>
      </c>
      <c r="G829" s="17">
        <f t="shared" si="27"/>
        <v>226296.84</v>
      </c>
      <c r="K829" s="18"/>
    </row>
    <row r="830" spans="1:11" ht="15" x14ac:dyDescent="0.2">
      <c r="A830" s="31">
        <v>824</v>
      </c>
      <c r="B830" s="21" t="s">
        <v>60</v>
      </c>
      <c r="C830" s="23">
        <v>6440</v>
      </c>
      <c r="D830" s="34">
        <v>45872</v>
      </c>
      <c r="E830" s="20">
        <v>45895</v>
      </c>
      <c r="F830" s="16">
        <f t="shared" ref="F830:F893" si="28">E830-D830</f>
        <v>23</v>
      </c>
      <c r="G830" s="17">
        <f t="shared" ref="G830:G894" si="29">F830*C830</f>
        <v>148120</v>
      </c>
      <c r="K830" s="18"/>
    </row>
    <row r="831" spans="1:11" ht="15" x14ac:dyDescent="0.2">
      <c r="A831" s="31">
        <v>825</v>
      </c>
      <c r="B831" s="21" t="s">
        <v>108</v>
      </c>
      <c r="C831" s="23">
        <v>7326.14</v>
      </c>
      <c r="D831" s="34">
        <v>45886</v>
      </c>
      <c r="E831" s="20">
        <v>45895</v>
      </c>
      <c r="F831" s="16">
        <f t="shared" si="28"/>
        <v>9</v>
      </c>
      <c r="G831" s="17">
        <f t="shared" si="29"/>
        <v>65935.260000000009</v>
      </c>
      <c r="K831" s="18"/>
    </row>
    <row r="832" spans="1:11" ht="15" x14ac:dyDescent="0.2">
      <c r="A832" s="31">
        <v>826</v>
      </c>
      <c r="B832" s="21" t="s">
        <v>47</v>
      </c>
      <c r="C832" s="23">
        <v>5455</v>
      </c>
      <c r="D832" s="34">
        <v>45900</v>
      </c>
      <c r="E832" s="20">
        <v>45895</v>
      </c>
      <c r="F832" s="16">
        <f t="shared" si="28"/>
        <v>-5</v>
      </c>
      <c r="G832" s="17">
        <f t="shared" si="29"/>
        <v>-27275</v>
      </c>
      <c r="K832" s="18"/>
    </row>
    <row r="833" spans="1:11" ht="15" x14ac:dyDescent="0.2">
      <c r="A833" s="31">
        <v>827</v>
      </c>
      <c r="B833" s="21" t="s">
        <v>79</v>
      </c>
      <c r="C833" s="23">
        <v>4600</v>
      </c>
      <c r="D833" s="34">
        <v>45900</v>
      </c>
      <c r="E833" s="20">
        <v>45895</v>
      </c>
      <c r="F833" s="16">
        <f t="shared" si="28"/>
        <v>-5</v>
      </c>
      <c r="G833" s="17">
        <f t="shared" si="29"/>
        <v>-23000</v>
      </c>
      <c r="K833" s="18"/>
    </row>
    <row r="834" spans="1:11" ht="15" x14ac:dyDescent="0.2">
      <c r="A834" s="31">
        <v>828</v>
      </c>
      <c r="B834" s="21" t="s">
        <v>156</v>
      </c>
      <c r="C834" s="23">
        <v>7550.42</v>
      </c>
      <c r="D834" s="34">
        <v>45896</v>
      </c>
      <c r="E834" s="20">
        <v>45895</v>
      </c>
      <c r="F834" s="16">
        <f t="shared" si="28"/>
        <v>-1</v>
      </c>
      <c r="G834" s="17">
        <f t="shared" si="29"/>
        <v>-7550.42</v>
      </c>
      <c r="K834" s="18"/>
    </row>
    <row r="835" spans="1:11" ht="15" x14ac:dyDescent="0.2">
      <c r="A835" s="31">
        <v>829</v>
      </c>
      <c r="B835" s="21" t="s">
        <v>28</v>
      </c>
      <c r="C835" s="23">
        <v>312.81</v>
      </c>
      <c r="D835" s="34">
        <v>45895</v>
      </c>
      <c r="E835" s="20">
        <v>45895</v>
      </c>
      <c r="F835" s="16">
        <f t="shared" si="28"/>
        <v>0</v>
      </c>
      <c r="G835" s="17">
        <f t="shared" si="29"/>
        <v>0</v>
      </c>
      <c r="K835" s="18"/>
    </row>
    <row r="836" spans="1:11" ht="15" x14ac:dyDescent="0.2">
      <c r="A836" s="31">
        <v>830</v>
      </c>
      <c r="B836" s="21" t="s">
        <v>7</v>
      </c>
      <c r="C836" s="23">
        <v>3071</v>
      </c>
      <c r="D836" s="34">
        <v>45900</v>
      </c>
      <c r="E836" s="20">
        <v>45896</v>
      </c>
      <c r="F836" s="16">
        <f t="shared" si="28"/>
        <v>-4</v>
      </c>
      <c r="G836" s="17">
        <f t="shared" si="29"/>
        <v>-12284</v>
      </c>
      <c r="K836" s="18"/>
    </row>
    <row r="837" spans="1:11" ht="15" x14ac:dyDescent="0.2">
      <c r="A837" s="31">
        <v>831</v>
      </c>
      <c r="B837" s="21" t="s">
        <v>1</v>
      </c>
      <c r="C837" s="23">
        <v>623.46</v>
      </c>
      <c r="D837" s="34">
        <v>45900</v>
      </c>
      <c r="E837" s="20">
        <v>45896</v>
      </c>
      <c r="F837" s="16">
        <f t="shared" si="28"/>
        <v>-4</v>
      </c>
      <c r="G837" s="17">
        <f t="shared" si="29"/>
        <v>-2493.84</v>
      </c>
      <c r="K837" s="18"/>
    </row>
    <row r="838" spans="1:11" ht="15" x14ac:dyDescent="0.2">
      <c r="A838" s="31">
        <v>832</v>
      </c>
      <c r="B838" s="21" t="s">
        <v>64</v>
      </c>
      <c r="C838" s="23">
        <v>225</v>
      </c>
      <c r="D838" s="34">
        <v>45900</v>
      </c>
      <c r="E838" s="20">
        <v>45896</v>
      </c>
      <c r="F838" s="16">
        <f t="shared" si="28"/>
        <v>-4</v>
      </c>
      <c r="G838" s="17">
        <f t="shared" si="29"/>
        <v>-900</v>
      </c>
      <c r="K838" s="18"/>
    </row>
    <row r="839" spans="1:11" ht="15" x14ac:dyDescent="0.2">
      <c r="A839" s="31">
        <v>833</v>
      </c>
      <c r="B839" s="21" t="s">
        <v>39</v>
      </c>
      <c r="C839" s="23">
        <v>138324.39000000001</v>
      </c>
      <c r="D839" s="34">
        <v>45900</v>
      </c>
      <c r="E839" s="20">
        <v>45897</v>
      </c>
      <c r="F839" s="16">
        <f t="shared" si="28"/>
        <v>-3</v>
      </c>
      <c r="G839" s="17">
        <f t="shared" si="29"/>
        <v>-414973.17000000004</v>
      </c>
      <c r="K839" s="18"/>
    </row>
    <row r="840" spans="1:11" ht="15" x14ac:dyDescent="0.2">
      <c r="A840" s="31">
        <v>834</v>
      </c>
      <c r="B840" s="21" t="s">
        <v>66</v>
      </c>
      <c r="C840" s="23">
        <v>3000</v>
      </c>
      <c r="D840" s="34">
        <v>45900</v>
      </c>
      <c r="E840" s="20">
        <v>45897</v>
      </c>
      <c r="F840" s="16">
        <f t="shared" si="28"/>
        <v>-3</v>
      </c>
      <c r="G840" s="17">
        <f t="shared" si="29"/>
        <v>-9000</v>
      </c>
      <c r="K840" s="18"/>
    </row>
    <row r="841" spans="1:11" ht="15" x14ac:dyDescent="0.2">
      <c r="A841" s="31">
        <v>835</v>
      </c>
      <c r="B841" s="21" t="s">
        <v>47</v>
      </c>
      <c r="C841" s="23">
        <v>6985</v>
      </c>
      <c r="D841" s="34">
        <v>45900</v>
      </c>
      <c r="E841" s="20">
        <v>45897</v>
      </c>
      <c r="F841" s="16">
        <f t="shared" si="28"/>
        <v>-3</v>
      </c>
      <c r="G841" s="17">
        <f t="shared" si="29"/>
        <v>-20955</v>
      </c>
      <c r="K841" s="18"/>
    </row>
    <row r="842" spans="1:11" ht="15" x14ac:dyDescent="0.2">
      <c r="A842" s="31">
        <v>836</v>
      </c>
      <c r="B842" s="21" t="s">
        <v>156</v>
      </c>
      <c r="C842" s="23">
        <v>7511.95</v>
      </c>
      <c r="D842" s="34">
        <v>45898</v>
      </c>
      <c r="E842" s="20">
        <v>45897</v>
      </c>
      <c r="F842" s="16">
        <f t="shared" si="28"/>
        <v>-1</v>
      </c>
      <c r="G842" s="17">
        <f t="shared" si="29"/>
        <v>-7511.95</v>
      </c>
      <c r="K842" s="18"/>
    </row>
    <row r="843" spans="1:11" ht="15" x14ac:dyDescent="0.2">
      <c r="A843" s="31">
        <v>837</v>
      </c>
      <c r="B843" s="21" t="s">
        <v>157</v>
      </c>
      <c r="C843" s="23">
        <v>52450.8</v>
      </c>
      <c r="D843" s="34">
        <v>45899</v>
      </c>
      <c r="E843" s="20">
        <v>45898</v>
      </c>
      <c r="F843" s="16">
        <f t="shared" si="28"/>
        <v>-1</v>
      </c>
      <c r="G843" s="17">
        <f t="shared" si="29"/>
        <v>-52450.8</v>
      </c>
      <c r="K843" s="18"/>
    </row>
    <row r="844" spans="1:11" ht="15" x14ac:dyDescent="0.2">
      <c r="A844" s="31">
        <v>838</v>
      </c>
      <c r="B844" s="21" t="s">
        <v>79</v>
      </c>
      <c r="C844" s="23">
        <v>5362</v>
      </c>
      <c r="D844" s="34">
        <v>45900</v>
      </c>
      <c r="E844" s="20">
        <v>45898</v>
      </c>
      <c r="F844" s="16">
        <f t="shared" si="28"/>
        <v>-2</v>
      </c>
      <c r="G844" s="17">
        <f t="shared" si="29"/>
        <v>-10724</v>
      </c>
      <c r="K844" s="18"/>
    </row>
    <row r="845" spans="1:11" ht="15" x14ac:dyDescent="0.2">
      <c r="A845" s="31">
        <v>839</v>
      </c>
      <c r="B845" s="21" t="s">
        <v>35</v>
      </c>
      <c r="C845" s="23">
        <v>7526.33</v>
      </c>
      <c r="D845" s="34">
        <v>45930</v>
      </c>
      <c r="E845" s="20">
        <v>45898</v>
      </c>
      <c r="F845" s="16">
        <f t="shared" si="28"/>
        <v>-32</v>
      </c>
      <c r="G845" s="17">
        <f t="shared" si="29"/>
        <v>-240842.56</v>
      </c>
      <c r="K845" s="18"/>
    </row>
    <row r="846" spans="1:11" ht="15" x14ac:dyDescent="0.2">
      <c r="A846" s="31">
        <v>840</v>
      </c>
      <c r="B846" s="21" t="s">
        <v>7</v>
      </c>
      <c r="C846" s="23">
        <v>5265.7</v>
      </c>
      <c r="D846" s="34">
        <v>45900</v>
      </c>
      <c r="E846" s="20">
        <v>45898</v>
      </c>
      <c r="F846" s="16">
        <f t="shared" si="28"/>
        <v>-2</v>
      </c>
      <c r="G846" s="17">
        <f t="shared" si="29"/>
        <v>-10531.4</v>
      </c>
      <c r="K846" s="18"/>
    </row>
    <row r="847" spans="1:11" ht="15" x14ac:dyDescent="0.2">
      <c r="A847" s="31">
        <v>841</v>
      </c>
      <c r="B847" s="21" t="s">
        <v>32</v>
      </c>
      <c r="C847" s="23">
        <v>24516.86</v>
      </c>
      <c r="D847" s="34">
        <v>45869</v>
      </c>
      <c r="E847" s="20">
        <v>45898</v>
      </c>
      <c r="F847" s="16">
        <f t="shared" si="28"/>
        <v>29</v>
      </c>
      <c r="G847" s="17">
        <f t="shared" si="29"/>
        <v>710988.94000000006</v>
      </c>
      <c r="K847" s="18"/>
    </row>
    <row r="848" spans="1:11" ht="15" x14ac:dyDescent="0.2">
      <c r="A848" s="31">
        <v>842</v>
      </c>
      <c r="B848" s="21" t="s">
        <v>55</v>
      </c>
      <c r="C848" s="23">
        <v>29.71</v>
      </c>
      <c r="D848" s="34">
        <v>45899</v>
      </c>
      <c r="E848" s="20">
        <v>45899</v>
      </c>
      <c r="F848" s="16">
        <f t="shared" si="28"/>
        <v>0</v>
      </c>
      <c r="G848" s="17">
        <f t="shared" si="29"/>
        <v>0</v>
      </c>
      <c r="K848" s="18"/>
    </row>
    <row r="849" spans="1:11" ht="15" x14ac:dyDescent="0.2">
      <c r="A849" s="31">
        <v>843</v>
      </c>
      <c r="B849" s="21" t="s">
        <v>49</v>
      </c>
      <c r="C849" s="23">
        <v>555</v>
      </c>
      <c r="D849" s="34">
        <v>45910</v>
      </c>
      <c r="E849" s="20">
        <v>45904</v>
      </c>
      <c r="F849" s="16">
        <f t="shared" si="28"/>
        <v>-6</v>
      </c>
      <c r="G849" s="17">
        <f t="shared" si="29"/>
        <v>-3330</v>
      </c>
      <c r="K849" s="18"/>
    </row>
    <row r="850" spans="1:11" ht="15" x14ac:dyDescent="0.2">
      <c r="A850" s="31">
        <v>844</v>
      </c>
      <c r="B850" s="21" t="s">
        <v>75</v>
      </c>
      <c r="C850" s="23">
        <v>6000</v>
      </c>
      <c r="D850" s="34">
        <v>45905</v>
      </c>
      <c r="E850" s="20">
        <v>45904</v>
      </c>
      <c r="F850" s="16">
        <f t="shared" si="28"/>
        <v>-1</v>
      </c>
      <c r="G850" s="17">
        <f t="shared" si="29"/>
        <v>-6000</v>
      </c>
      <c r="K850" s="18"/>
    </row>
    <row r="851" spans="1:11" ht="15" x14ac:dyDescent="0.2">
      <c r="A851" s="31">
        <v>845</v>
      </c>
      <c r="B851" s="21" t="s">
        <v>156</v>
      </c>
      <c r="C851" s="23">
        <v>7469.38</v>
      </c>
      <c r="D851" s="34">
        <v>45907</v>
      </c>
      <c r="E851" s="20">
        <v>45904</v>
      </c>
      <c r="F851" s="16">
        <f t="shared" si="28"/>
        <v>-3</v>
      </c>
      <c r="G851" s="17">
        <f t="shared" si="29"/>
        <v>-22408.14</v>
      </c>
      <c r="K851" s="18"/>
    </row>
    <row r="852" spans="1:11" ht="15" x14ac:dyDescent="0.2">
      <c r="A852" s="31">
        <v>846</v>
      </c>
      <c r="B852" s="21" t="s">
        <v>42</v>
      </c>
      <c r="C852" s="23">
        <v>1189.7</v>
      </c>
      <c r="D852" s="34">
        <v>45910</v>
      </c>
      <c r="E852" s="20">
        <v>45908</v>
      </c>
      <c r="F852" s="16">
        <f t="shared" si="28"/>
        <v>-2</v>
      </c>
      <c r="G852" s="17">
        <f t="shared" si="29"/>
        <v>-2379.4</v>
      </c>
      <c r="K852" s="18"/>
    </row>
    <row r="853" spans="1:11" ht="15" x14ac:dyDescent="0.2">
      <c r="A853" s="31">
        <v>847</v>
      </c>
      <c r="B853" s="21" t="s">
        <v>42</v>
      </c>
      <c r="C853" s="23">
        <v>1144.1099999999999</v>
      </c>
      <c r="D853" s="34">
        <v>45910</v>
      </c>
      <c r="E853" s="20">
        <v>45908</v>
      </c>
      <c r="F853" s="16">
        <f t="shared" si="28"/>
        <v>-2</v>
      </c>
      <c r="G853" s="17">
        <f t="shared" si="29"/>
        <v>-2288.2199999999998</v>
      </c>
      <c r="K853" s="18"/>
    </row>
    <row r="854" spans="1:11" ht="15" x14ac:dyDescent="0.2">
      <c r="A854" s="31">
        <v>848</v>
      </c>
      <c r="B854" s="21" t="s">
        <v>42</v>
      </c>
      <c r="C854" s="23">
        <v>55.69</v>
      </c>
      <c r="D854" s="34">
        <v>45915</v>
      </c>
      <c r="E854" s="20">
        <v>45908</v>
      </c>
      <c r="F854" s="16">
        <f t="shared" si="28"/>
        <v>-7</v>
      </c>
      <c r="G854" s="17">
        <f t="shared" si="29"/>
        <v>-389.83</v>
      </c>
      <c r="K854" s="18"/>
    </row>
    <row r="855" spans="1:11" ht="15" x14ac:dyDescent="0.2">
      <c r="A855" s="31">
        <v>849</v>
      </c>
      <c r="B855" s="21" t="s">
        <v>156</v>
      </c>
      <c r="C855" s="23">
        <v>7362.93</v>
      </c>
      <c r="D855" s="34">
        <v>45911</v>
      </c>
      <c r="E855" s="20">
        <v>45910</v>
      </c>
      <c r="F855" s="16">
        <f t="shared" si="28"/>
        <v>-1</v>
      </c>
      <c r="G855" s="17">
        <f t="shared" si="29"/>
        <v>-7362.93</v>
      </c>
      <c r="K855" s="18"/>
    </row>
    <row r="856" spans="1:11" ht="15" x14ac:dyDescent="0.2">
      <c r="A856" s="31">
        <v>850</v>
      </c>
      <c r="B856" s="21" t="s">
        <v>18</v>
      </c>
      <c r="C856" s="23">
        <v>4628.07</v>
      </c>
      <c r="D856" s="34">
        <v>45869</v>
      </c>
      <c r="E856" s="20">
        <v>45912</v>
      </c>
      <c r="F856" s="16">
        <f t="shared" si="28"/>
        <v>43</v>
      </c>
      <c r="G856" s="17">
        <f t="shared" si="29"/>
        <v>199007.00999999998</v>
      </c>
      <c r="K856" s="18"/>
    </row>
    <row r="857" spans="1:11" ht="15" x14ac:dyDescent="0.2">
      <c r="A857" s="31">
        <v>851</v>
      </c>
      <c r="B857" s="21" t="s">
        <v>18</v>
      </c>
      <c r="C857" s="23">
        <v>7558.91</v>
      </c>
      <c r="D857" s="34">
        <v>45900</v>
      </c>
      <c r="E857" s="20">
        <v>45912</v>
      </c>
      <c r="F857" s="16">
        <f t="shared" si="28"/>
        <v>12</v>
      </c>
      <c r="G857" s="17">
        <f t="shared" si="29"/>
        <v>90706.92</v>
      </c>
      <c r="K857" s="18"/>
    </row>
    <row r="858" spans="1:11" ht="15" x14ac:dyDescent="0.2">
      <c r="A858" s="31">
        <v>852</v>
      </c>
      <c r="B858" s="21" t="s">
        <v>34</v>
      </c>
      <c r="C858" s="23">
        <v>593.88</v>
      </c>
      <c r="D858" s="34">
        <v>45916</v>
      </c>
      <c r="E858" s="20">
        <v>45915</v>
      </c>
      <c r="F858" s="16">
        <f t="shared" si="28"/>
        <v>-1</v>
      </c>
      <c r="G858" s="17">
        <f t="shared" si="29"/>
        <v>-593.88</v>
      </c>
      <c r="K858" s="18"/>
    </row>
    <row r="859" spans="1:11" ht="15" x14ac:dyDescent="0.2">
      <c r="A859" s="31">
        <v>853</v>
      </c>
      <c r="B859" s="21" t="s">
        <v>106</v>
      </c>
      <c r="C859" s="23">
        <v>320</v>
      </c>
      <c r="D859" s="34">
        <v>45821</v>
      </c>
      <c r="E859" s="20">
        <v>45916</v>
      </c>
      <c r="F859" s="16">
        <f t="shared" si="28"/>
        <v>95</v>
      </c>
      <c r="G859" s="17">
        <f t="shared" si="29"/>
        <v>30400</v>
      </c>
      <c r="K859" s="18"/>
    </row>
    <row r="860" spans="1:11" ht="15" x14ac:dyDescent="0.2">
      <c r="A860" s="31">
        <v>854</v>
      </c>
      <c r="B860" s="21" t="s">
        <v>106</v>
      </c>
      <c r="C860" s="23">
        <v>400</v>
      </c>
      <c r="D860" s="34">
        <v>45868</v>
      </c>
      <c r="E860" s="20">
        <v>45916</v>
      </c>
      <c r="F860" s="16">
        <f t="shared" si="28"/>
        <v>48</v>
      </c>
      <c r="G860" s="17">
        <f t="shared" si="29"/>
        <v>19200</v>
      </c>
      <c r="K860" s="18"/>
    </row>
    <row r="861" spans="1:11" ht="15" x14ac:dyDescent="0.2">
      <c r="A861" s="31">
        <v>855</v>
      </c>
      <c r="B861" s="21" t="s">
        <v>32</v>
      </c>
      <c r="C861" s="23">
        <v>24516</v>
      </c>
      <c r="D861" s="34">
        <v>45869</v>
      </c>
      <c r="E861" s="20">
        <v>45919</v>
      </c>
      <c r="F861" s="16">
        <f t="shared" si="28"/>
        <v>50</v>
      </c>
      <c r="G861" s="17">
        <f t="shared" si="29"/>
        <v>1225800</v>
      </c>
      <c r="K861" s="18"/>
    </row>
    <row r="862" spans="1:11" ht="15" x14ac:dyDescent="0.2">
      <c r="A862" s="31">
        <v>856</v>
      </c>
      <c r="B862" s="21" t="s">
        <v>100</v>
      </c>
      <c r="C862" s="23">
        <v>1950</v>
      </c>
      <c r="D862" s="34">
        <v>45900</v>
      </c>
      <c r="E862" s="20">
        <v>45919</v>
      </c>
      <c r="F862" s="16">
        <f t="shared" si="28"/>
        <v>19</v>
      </c>
      <c r="G862" s="17">
        <f t="shared" si="29"/>
        <v>37050</v>
      </c>
      <c r="K862" s="18"/>
    </row>
    <row r="863" spans="1:11" ht="15" x14ac:dyDescent="0.2">
      <c r="A863" s="31">
        <v>857</v>
      </c>
      <c r="B863" s="21" t="s">
        <v>66</v>
      </c>
      <c r="C863" s="23">
        <v>7791.3</v>
      </c>
      <c r="D863" s="34">
        <v>45930</v>
      </c>
      <c r="E863" s="20">
        <v>45919</v>
      </c>
      <c r="F863" s="16">
        <f t="shared" si="28"/>
        <v>-11</v>
      </c>
      <c r="G863" s="17">
        <f t="shared" si="29"/>
        <v>-85704.3</v>
      </c>
      <c r="K863" s="18"/>
    </row>
    <row r="864" spans="1:11" ht="15" x14ac:dyDescent="0.2">
      <c r="A864" s="31">
        <v>858</v>
      </c>
      <c r="B864" s="21" t="s">
        <v>74</v>
      </c>
      <c r="C864" s="23">
        <v>2140</v>
      </c>
      <c r="D864" s="34">
        <v>45930</v>
      </c>
      <c r="E864" s="20">
        <v>45919</v>
      </c>
      <c r="F864" s="16">
        <f t="shared" si="28"/>
        <v>-11</v>
      </c>
      <c r="G864" s="17">
        <f t="shared" si="29"/>
        <v>-23540</v>
      </c>
      <c r="K864" s="18"/>
    </row>
    <row r="865" spans="1:11" ht="15" x14ac:dyDescent="0.2">
      <c r="A865" s="31">
        <v>859</v>
      </c>
      <c r="B865" s="21" t="s">
        <v>28</v>
      </c>
      <c r="C865" s="23">
        <v>125.51</v>
      </c>
      <c r="D865" s="34">
        <v>45922</v>
      </c>
      <c r="E865" s="20">
        <v>45919</v>
      </c>
      <c r="F865" s="16">
        <f t="shared" si="28"/>
        <v>-3</v>
      </c>
      <c r="G865" s="17">
        <f t="shared" si="29"/>
        <v>-376.53000000000003</v>
      </c>
      <c r="K865" s="18"/>
    </row>
    <row r="866" spans="1:11" ht="15" x14ac:dyDescent="0.2">
      <c r="A866" s="31">
        <v>860</v>
      </c>
      <c r="B866" s="21" t="s">
        <v>145</v>
      </c>
      <c r="C866" s="23">
        <v>938.18</v>
      </c>
      <c r="D866" s="34">
        <v>45924</v>
      </c>
      <c r="E866" s="20">
        <v>45919</v>
      </c>
      <c r="F866" s="16">
        <f t="shared" si="28"/>
        <v>-5</v>
      </c>
      <c r="G866" s="17">
        <f t="shared" si="29"/>
        <v>-4690.8999999999996</v>
      </c>
      <c r="K866" s="18"/>
    </row>
    <row r="867" spans="1:11" ht="15" x14ac:dyDescent="0.2">
      <c r="A867" s="31">
        <v>861</v>
      </c>
      <c r="B867" s="21" t="s">
        <v>14</v>
      </c>
      <c r="C867" s="23">
        <v>36.26</v>
      </c>
      <c r="D867" s="34">
        <v>45941</v>
      </c>
      <c r="E867" s="20">
        <v>45919</v>
      </c>
      <c r="F867" s="16">
        <f t="shared" si="28"/>
        <v>-22</v>
      </c>
      <c r="G867" s="17">
        <f t="shared" si="29"/>
        <v>-797.71999999999991</v>
      </c>
      <c r="K867" s="18"/>
    </row>
    <row r="868" spans="1:11" ht="15" x14ac:dyDescent="0.2">
      <c r="A868" s="31">
        <v>862</v>
      </c>
      <c r="B868" s="21" t="s">
        <v>47</v>
      </c>
      <c r="C868" s="23">
        <v>16900</v>
      </c>
      <c r="D868" s="34">
        <v>45930</v>
      </c>
      <c r="E868" s="20">
        <v>45922</v>
      </c>
      <c r="F868" s="16">
        <f t="shared" si="28"/>
        <v>-8</v>
      </c>
      <c r="G868" s="17">
        <f t="shared" si="29"/>
        <v>-135200</v>
      </c>
      <c r="K868" s="18"/>
    </row>
    <row r="869" spans="1:11" ht="15" x14ac:dyDescent="0.2">
      <c r="A869" s="31">
        <v>863</v>
      </c>
      <c r="B869" s="21" t="s">
        <v>81</v>
      </c>
      <c r="C869" s="23">
        <v>783</v>
      </c>
      <c r="D869" s="34">
        <v>45930</v>
      </c>
      <c r="E869" s="20">
        <v>45922</v>
      </c>
      <c r="F869" s="16">
        <f t="shared" si="28"/>
        <v>-8</v>
      </c>
      <c r="G869" s="17">
        <f t="shared" si="29"/>
        <v>-6264</v>
      </c>
      <c r="K869" s="18"/>
    </row>
    <row r="870" spans="1:11" ht="15" x14ac:dyDescent="0.2">
      <c r="A870" s="31">
        <v>864</v>
      </c>
      <c r="B870" s="21" t="s">
        <v>108</v>
      </c>
      <c r="C870" s="23">
        <v>4177.6899999999996</v>
      </c>
      <c r="D870" s="34">
        <v>45958</v>
      </c>
      <c r="E870" s="20">
        <v>45922</v>
      </c>
      <c r="F870" s="16">
        <f t="shared" si="28"/>
        <v>-36</v>
      </c>
      <c r="G870" s="17">
        <f t="shared" si="29"/>
        <v>-150396.84</v>
      </c>
      <c r="K870" s="18"/>
    </row>
    <row r="871" spans="1:11" ht="15" x14ac:dyDescent="0.2">
      <c r="A871" s="31">
        <v>865</v>
      </c>
      <c r="B871" s="21" t="s">
        <v>110</v>
      </c>
      <c r="C871" s="23">
        <v>150.85</v>
      </c>
      <c r="D871" s="34">
        <v>45907</v>
      </c>
      <c r="E871" s="20">
        <v>45922</v>
      </c>
      <c r="F871" s="16">
        <f t="shared" si="28"/>
        <v>15</v>
      </c>
      <c r="G871" s="17">
        <f t="shared" si="29"/>
        <v>2262.75</v>
      </c>
      <c r="K871" s="18"/>
    </row>
    <row r="872" spans="1:11" ht="15" x14ac:dyDescent="0.2">
      <c r="A872" s="31">
        <v>866</v>
      </c>
      <c r="B872" s="21" t="s">
        <v>110</v>
      </c>
      <c r="C872" s="23">
        <v>303.69</v>
      </c>
      <c r="D872" s="34">
        <v>45928</v>
      </c>
      <c r="E872" s="20">
        <v>45922</v>
      </c>
      <c r="F872" s="16">
        <f t="shared" si="28"/>
        <v>-6</v>
      </c>
      <c r="G872" s="17">
        <f t="shared" si="29"/>
        <v>-1822.1399999999999</v>
      </c>
      <c r="K872" s="18"/>
    </row>
    <row r="873" spans="1:11" ht="15" x14ac:dyDescent="0.2">
      <c r="A873" s="31">
        <v>867</v>
      </c>
      <c r="B873" s="21" t="s">
        <v>23</v>
      </c>
      <c r="C873" s="23">
        <v>2712.6</v>
      </c>
      <c r="D873" s="34">
        <v>45913</v>
      </c>
      <c r="E873" s="20">
        <v>45922</v>
      </c>
      <c r="F873" s="16">
        <f t="shared" si="28"/>
        <v>9</v>
      </c>
      <c r="G873" s="17">
        <f t="shared" si="29"/>
        <v>24413.399999999998</v>
      </c>
      <c r="K873" s="18"/>
    </row>
    <row r="874" spans="1:11" ht="15" x14ac:dyDescent="0.2">
      <c r="A874" s="31">
        <v>868</v>
      </c>
      <c r="B874" s="21" t="s">
        <v>66</v>
      </c>
      <c r="C874" s="23">
        <v>3000</v>
      </c>
      <c r="D874" s="34">
        <v>45930</v>
      </c>
      <c r="E874" s="20">
        <v>45922</v>
      </c>
      <c r="F874" s="16">
        <f t="shared" si="28"/>
        <v>-8</v>
      </c>
      <c r="G874" s="17">
        <f t="shared" si="29"/>
        <v>-24000</v>
      </c>
      <c r="K874" s="18"/>
    </row>
    <row r="875" spans="1:11" ht="15" x14ac:dyDescent="0.2">
      <c r="A875" s="31">
        <v>869</v>
      </c>
      <c r="B875" s="21" t="s">
        <v>43</v>
      </c>
      <c r="C875" s="23">
        <v>928</v>
      </c>
      <c r="D875" s="34">
        <v>45903</v>
      </c>
      <c r="E875" s="20">
        <v>45922</v>
      </c>
      <c r="F875" s="16">
        <f t="shared" si="28"/>
        <v>19</v>
      </c>
      <c r="G875" s="17">
        <f t="shared" si="29"/>
        <v>17632</v>
      </c>
      <c r="K875" s="18"/>
    </row>
    <row r="876" spans="1:11" ht="15" x14ac:dyDescent="0.2">
      <c r="A876" s="31">
        <v>870</v>
      </c>
      <c r="B876" s="21" t="s">
        <v>160</v>
      </c>
      <c r="C876" s="23">
        <v>3487.91</v>
      </c>
      <c r="D876" s="34">
        <v>45930</v>
      </c>
      <c r="E876" s="20">
        <v>45922</v>
      </c>
      <c r="F876" s="16">
        <f t="shared" si="28"/>
        <v>-8</v>
      </c>
      <c r="G876" s="17">
        <f t="shared" si="29"/>
        <v>-27903.279999999999</v>
      </c>
      <c r="K876" s="18"/>
    </row>
    <row r="877" spans="1:11" ht="15" x14ac:dyDescent="0.2">
      <c r="A877" s="31">
        <v>871</v>
      </c>
      <c r="B877" s="21" t="s">
        <v>20</v>
      </c>
      <c r="C877" s="23">
        <v>198.22</v>
      </c>
      <c r="D877" s="34">
        <v>45930</v>
      </c>
      <c r="E877" s="20">
        <v>45923</v>
      </c>
      <c r="F877" s="16">
        <f t="shared" si="28"/>
        <v>-7</v>
      </c>
      <c r="G877" s="17">
        <f t="shared" si="29"/>
        <v>-1387.54</v>
      </c>
      <c r="K877" s="18"/>
    </row>
    <row r="878" spans="1:11" ht="15" x14ac:dyDescent="0.2">
      <c r="A878" s="31">
        <v>872</v>
      </c>
      <c r="B878" s="21" t="s">
        <v>49</v>
      </c>
      <c r="C878" s="23">
        <v>962</v>
      </c>
      <c r="D878" s="34">
        <v>45931</v>
      </c>
      <c r="E878" s="20">
        <v>45923</v>
      </c>
      <c r="F878" s="16">
        <f t="shared" si="28"/>
        <v>-8</v>
      </c>
      <c r="G878" s="17">
        <f t="shared" si="29"/>
        <v>-7696</v>
      </c>
      <c r="K878" s="18"/>
    </row>
    <row r="879" spans="1:11" ht="15" x14ac:dyDescent="0.2">
      <c r="A879" s="31">
        <v>873</v>
      </c>
      <c r="B879" s="21" t="s">
        <v>171</v>
      </c>
      <c r="C879" s="23">
        <v>6528.04</v>
      </c>
      <c r="D879" s="34">
        <v>45929</v>
      </c>
      <c r="E879" s="20">
        <v>45923</v>
      </c>
      <c r="F879" s="16">
        <f t="shared" si="28"/>
        <v>-6</v>
      </c>
      <c r="G879" s="17">
        <f t="shared" si="29"/>
        <v>-39168.239999999998</v>
      </c>
      <c r="K879" s="18"/>
    </row>
    <row r="880" spans="1:11" ht="15" x14ac:dyDescent="0.2">
      <c r="A880" s="31">
        <v>874</v>
      </c>
      <c r="B880" s="21" t="s">
        <v>28</v>
      </c>
      <c r="C880" s="23">
        <v>1904.45</v>
      </c>
      <c r="D880" s="34">
        <v>45924</v>
      </c>
      <c r="E880" s="20">
        <v>45923</v>
      </c>
      <c r="F880" s="16">
        <f t="shared" si="28"/>
        <v>-1</v>
      </c>
      <c r="G880" s="17">
        <f t="shared" si="29"/>
        <v>-1904.45</v>
      </c>
      <c r="K880" s="18"/>
    </row>
    <row r="881" spans="1:11" ht="15" x14ac:dyDescent="0.2">
      <c r="A881" s="31">
        <v>875</v>
      </c>
      <c r="B881" s="21" t="s">
        <v>38</v>
      </c>
      <c r="C881" s="23">
        <v>240</v>
      </c>
      <c r="D881" s="34">
        <v>45930</v>
      </c>
      <c r="E881" s="20">
        <v>45923</v>
      </c>
      <c r="F881" s="16">
        <f t="shared" si="28"/>
        <v>-7</v>
      </c>
      <c r="G881" s="17">
        <f t="shared" si="29"/>
        <v>-1680</v>
      </c>
      <c r="K881" s="18"/>
    </row>
    <row r="882" spans="1:11" ht="15" x14ac:dyDescent="0.2">
      <c r="A882" s="31">
        <v>876</v>
      </c>
      <c r="B882" s="21" t="s">
        <v>157</v>
      </c>
      <c r="C882" s="23">
        <v>47972.77</v>
      </c>
      <c r="D882" s="34">
        <v>45930</v>
      </c>
      <c r="E882" s="20">
        <v>45924</v>
      </c>
      <c r="F882" s="16">
        <f t="shared" si="28"/>
        <v>-6</v>
      </c>
      <c r="G882" s="17">
        <f t="shared" si="29"/>
        <v>-287836.62</v>
      </c>
      <c r="K882" s="18"/>
    </row>
    <row r="883" spans="1:11" ht="15" x14ac:dyDescent="0.2">
      <c r="A883" s="31">
        <v>877</v>
      </c>
      <c r="B883" s="21" t="s">
        <v>128</v>
      </c>
      <c r="C883" s="23">
        <v>528</v>
      </c>
      <c r="D883" s="34">
        <v>45930</v>
      </c>
      <c r="E883" s="20">
        <v>45924</v>
      </c>
      <c r="F883" s="16">
        <f t="shared" si="28"/>
        <v>-6</v>
      </c>
      <c r="G883" s="17">
        <f t="shared" si="29"/>
        <v>-3168</v>
      </c>
      <c r="K883" s="18"/>
    </row>
    <row r="884" spans="1:11" ht="15" x14ac:dyDescent="0.2">
      <c r="A884" s="31">
        <v>878</v>
      </c>
      <c r="B884" s="21" t="s">
        <v>7</v>
      </c>
      <c r="C884" s="23">
        <v>11857</v>
      </c>
      <c r="D884" s="34">
        <v>45930</v>
      </c>
      <c r="E884" s="20">
        <v>45924</v>
      </c>
      <c r="F884" s="16">
        <f t="shared" si="28"/>
        <v>-6</v>
      </c>
      <c r="G884" s="17">
        <f t="shared" si="29"/>
        <v>-71142</v>
      </c>
      <c r="K884" s="18"/>
    </row>
    <row r="885" spans="1:11" ht="15" x14ac:dyDescent="0.2">
      <c r="A885" s="31">
        <v>879</v>
      </c>
      <c r="B885" s="21" t="s">
        <v>79</v>
      </c>
      <c r="C885" s="23">
        <v>5362</v>
      </c>
      <c r="D885" s="34">
        <v>45930</v>
      </c>
      <c r="E885" s="20">
        <v>45924</v>
      </c>
      <c r="F885" s="16">
        <f t="shared" si="28"/>
        <v>-6</v>
      </c>
      <c r="G885" s="17">
        <f t="shared" si="29"/>
        <v>-32172</v>
      </c>
      <c r="K885" s="18"/>
    </row>
    <row r="886" spans="1:11" ht="15" x14ac:dyDescent="0.2">
      <c r="A886" s="31">
        <v>880</v>
      </c>
      <c r="B886" s="21" t="s">
        <v>121</v>
      </c>
      <c r="C886" s="23">
        <v>740</v>
      </c>
      <c r="D886" s="34">
        <v>45930</v>
      </c>
      <c r="E886" s="20">
        <v>45924</v>
      </c>
      <c r="F886" s="16">
        <f t="shared" si="28"/>
        <v>-6</v>
      </c>
      <c r="G886" s="17">
        <f t="shared" si="29"/>
        <v>-4440</v>
      </c>
      <c r="K886" s="18"/>
    </row>
    <row r="887" spans="1:11" ht="15" x14ac:dyDescent="0.2">
      <c r="A887" s="31">
        <v>881</v>
      </c>
      <c r="B887" s="21" t="s">
        <v>69</v>
      </c>
      <c r="C887" s="23">
        <v>1620</v>
      </c>
      <c r="D887" s="34">
        <v>45930</v>
      </c>
      <c r="E887" s="20">
        <v>45924</v>
      </c>
      <c r="F887" s="16">
        <f t="shared" si="28"/>
        <v>-6</v>
      </c>
      <c r="G887" s="17">
        <f t="shared" si="29"/>
        <v>-9720</v>
      </c>
      <c r="K887" s="18"/>
    </row>
    <row r="888" spans="1:11" ht="15" x14ac:dyDescent="0.2">
      <c r="A888" s="31">
        <v>882</v>
      </c>
      <c r="B888" s="21" t="s">
        <v>130</v>
      </c>
      <c r="C888" s="23">
        <v>325</v>
      </c>
      <c r="D888" s="34">
        <v>45930</v>
      </c>
      <c r="E888" s="20">
        <v>45924</v>
      </c>
      <c r="F888" s="16">
        <f t="shared" si="28"/>
        <v>-6</v>
      </c>
      <c r="G888" s="17">
        <f t="shared" si="29"/>
        <v>-1950</v>
      </c>
      <c r="K888" s="18"/>
    </row>
    <row r="889" spans="1:11" ht="15" x14ac:dyDescent="0.2">
      <c r="A889" s="31">
        <v>883</v>
      </c>
      <c r="B889" s="21" t="s">
        <v>156</v>
      </c>
      <c r="C889" s="23">
        <v>7243.2</v>
      </c>
      <c r="D889" s="34">
        <v>45930</v>
      </c>
      <c r="E889" s="20">
        <v>45924</v>
      </c>
      <c r="F889" s="16">
        <f t="shared" si="28"/>
        <v>-6</v>
      </c>
      <c r="G889" s="17">
        <f t="shared" si="29"/>
        <v>-43459.199999999997</v>
      </c>
      <c r="K889" s="18"/>
    </row>
    <row r="890" spans="1:11" ht="15" x14ac:dyDescent="0.2">
      <c r="A890" s="31">
        <v>884</v>
      </c>
      <c r="B890" s="21" t="s">
        <v>12</v>
      </c>
      <c r="C890" s="23">
        <v>975.75</v>
      </c>
      <c r="D890" s="34">
        <v>45930</v>
      </c>
      <c r="E890" s="20">
        <v>45925</v>
      </c>
      <c r="F890" s="16">
        <f t="shared" si="28"/>
        <v>-5</v>
      </c>
      <c r="G890" s="17">
        <f t="shared" si="29"/>
        <v>-4878.75</v>
      </c>
      <c r="K890" s="18"/>
    </row>
    <row r="891" spans="1:11" ht="15" x14ac:dyDescent="0.2">
      <c r="A891" s="31">
        <v>885</v>
      </c>
      <c r="B891" s="21" t="s">
        <v>60</v>
      </c>
      <c r="C891" s="23">
        <v>5133</v>
      </c>
      <c r="D891" s="34">
        <v>45899</v>
      </c>
      <c r="E891" s="20">
        <v>45925</v>
      </c>
      <c r="F891" s="16">
        <f t="shared" si="28"/>
        <v>26</v>
      </c>
      <c r="G891" s="17">
        <f t="shared" si="29"/>
        <v>133458</v>
      </c>
      <c r="K891" s="18"/>
    </row>
    <row r="892" spans="1:11" ht="15" x14ac:dyDescent="0.2">
      <c r="A892" s="31">
        <v>886</v>
      </c>
      <c r="B892" s="21" t="s">
        <v>74</v>
      </c>
      <c r="C892" s="23">
        <v>49170</v>
      </c>
      <c r="D892" s="34">
        <v>45930</v>
      </c>
      <c r="E892" s="20">
        <v>45925</v>
      </c>
      <c r="F892" s="16">
        <f t="shared" si="28"/>
        <v>-5</v>
      </c>
      <c r="G892" s="17">
        <f t="shared" si="29"/>
        <v>-245850</v>
      </c>
      <c r="K892" s="18"/>
    </row>
    <row r="893" spans="1:11" ht="15" x14ac:dyDescent="0.2">
      <c r="A893" s="31">
        <v>887</v>
      </c>
      <c r="B893" s="21" t="s">
        <v>11</v>
      </c>
      <c r="C893" s="23">
        <v>3781.06</v>
      </c>
      <c r="D893" s="34">
        <v>45930</v>
      </c>
      <c r="E893" s="20">
        <v>45925</v>
      </c>
      <c r="F893" s="16">
        <f t="shared" si="28"/>
        <v>-5</v>
      </c>
      <c r="G893" s="17">
        <f t="shared" si="29"/>
        <v>-18905.3</v>
      </c>
      <c r="K893" s="18"/>
    </row>
    <row r="894" spans="1:11" ht="15" x14ac:dyDescent="0.2">
      <c r="A894" s="31">
        <v>888</v>
      </c>
      <c r="B894" s="21" t="s">
        <v>123</v>
      </c>
      <c r="C894" s="23">
        <v>6859.4</v>
      </c>
      <c r="D894" s="34">
        <v>45961</v>
      </c>
      <c r="E894" s="20">
        <v>45925</v>
      </c>
      <c r="F894" s="16">
        <f t="shared" ref="F894:F933" si="30">E894-D894</f>
        <v>-36</v>
      </c>
      <c r="G894" s="17">
        <f t="shared" si="29"/>
        <v>-246938.4</v>
      </c>
      <c r="K894" s="18"/>
    </row>
    <row r="895" spans="1:11" ht="15" x14ac:dyDescent="0.2">
      <c r="A895" s="31">
        <v>889</v>
      </c>
      <c r="B895" s="21" t="s">
        <v>99</v>
      </c>
      <c r="C895" s="23">
        <v>14080.44</v>
      </c>
      <c r="D895" s="34">
        <v>45930</v>
      </c>
      <c r="E895" s="20">
        <v>45925</v>
      </c>
      <c r="F895" s="16">
        <f t="shared" si="30"/>
        <v>-5</v>
      </c>
      <c r="G895" s="17">
        <f t="shared" ref="G895:G933" si="31">F895*C895</f>
        <v>-70402.2</v>
      </c>
      <c r="K895" s="18"/>
    </row>
    <row r="896" spans="1:11" ht="15" x14ac:dyDescent="0.2">
      <c r="A896" s="31">
        <v>890</v>
      </c>
      <c r="B896" s="21" t="s">
        <v>3</v>
      </c>
      <c r="C896" s="23">
        <v>8250</v>
      </c>
      <c r="D896" s="34">
        <v>45930</v>
      </c>
      <c r="E896" s="20">
        <v>45925</v>
      </c>
      <c r="F896" s="16">
        <f t="shared" si="30"/>
        <v>-5</v>
      </c>
      <c r="G896" s="17">
        <f t="shared" si="31"/>
        <v>-41250</v>
      </c>
      <c r="K896" s="18"/>
    </row>
    <row r="897" spans="1:11" ht="15" x14ac:dyDescent="0.2">
      <c r="A897" s="31">
        <v>891</v>
      </c>
      <c r="B897" s="21" t="s">
        <v>47</v>
      </c>
      <c r="C897" s="23">
        <v>12740</v>
      </c>
      <c r="D897" s="34">
        <v>45930</v>
      </c>
      <c r="E897" s="20">
        <v>45925</v>
      </c>
      <c r="F897" s="16">
        <f t="shared" si="30"/>
        <v>-5</v>
      </c>
      <c r="G897" s="17">
        <f t="shared" si="31"/>
        <v>-63700</v>
      </c>
      <c r="K897" s="18"/>
    </row>
    <row r="898" spans="1:11" ht="15" x14ac:dyDescent="0.2">
      <c r="A898" s="31">
        <v>892</v>
      </c>
      <c r="B898" s="21" t="s">
        <v>79</v>
      </c>
      <c r="C898" s="23">
        <v>3700</v>
      </c>
      <c r="D898" s="34">
        <v>45930</v>
      </c>
      <c r="E898" s="20">
        <v>45925</v>
      </c>
      <c r="F898" s="16">
        <f t="shared" si="30"/>
        <v>-5</v>
      </c>
      <c r="G898" s="17">
        <f t="shared" si="31"/>
        <v>-18500</v>
      </c>
      <c r="K898" s="18"/>
    </row>
    <row r="899" spans="1:11" ht="15" x14ac:dyDescent="0.2">
      <c r="A899" s="31">
        <v>893</v>
      </c>
      <c r="B899" s="21" t="s">
        <v>29</v>
      </c>
      <c r="C899" s="23">
        <v>188.01</v>
      </c>
      <c r="D899" s="34">
        <v>45908</v>
      </c>
      <c r="E899" s="20">
        <v>45925</v>
      </c>
      <c r="F899" s="16">
        <f t="shared" si="30"/>
        <v>17</v>
      </c>
      <c r="G899" s="17">
        <f t="shared" si="31"/>
        <v>3196.17</v>
      </c>
      <c r="K899" s="18"/>
    </row>
    <row r="900" spans="1:11" ht="15" x14ac:dyDescent="0.2">
      <c r="A900" s="31">
        <v>894</v>
      </c>
      <c r="B900" s="21" t="s">
        <v>29</v>
      </c>
      <c r="C900" s="23">
        <v>336.89</v>
      </c>
      <c r="D900" s="34">
        <v>45930</v>
      </c>
      <c r="E900" s="20">
        <v>45925</v>
      </c>
      <c r="F900" s="16">
        <f t="shared" si="30"/>
        <v>-5</v>
      </c>
      <c r="G900" s="17">
        <f t="shared" si="31"/>
        <v>-1684.4499999999998</v>
      </c>
      <c r="K900" s="18"/>
    </row>
    <row r="901" spans="1:11" ht="15" x14ac:dyDescent="0.2">
      <c r="A901" s="31">
        <v>895</v>
      </c>
      <c r="B901" s="21" t="s">
        <v>181</v>
      </c>
      <c r="C901" s="23">
        <v>8572.15</v>
      </c>
      <c r="D901" s="34">
        <v>45838</v>
      </c>
      <c r="E901" s="20">
        <v>45925</v>
      </c>
      <c r="F901" s="16">
        <f t="shared" si="30"/>
        <v>87</v>
      </c>
      <c r="G901" s="17">
        <f t="shared" si="31"/>
        <v>745777.04999999993</v>
      </c>
      <c r="K901" s="18"/>
    </row>
    <row r="902" spans="1:11" ht="15" x14ac:dyDescent="0.2">
      <c r="A902" s="31">
        <v>896</v>
      </c>
      <c r="B902" s="21" t="s">
        <v>181</v>
      </c>
      <c r="C902" s="23">
        <v>5439.36</v>
      </c>
      <c r="D902" s="34">
        <v>45930</v>
      </c>
      <c r="E902" s="20">
        <v>45925</v>
      </c>
      <c r="F902" s="16">
        <f t="shared" si="30"/>
        <v>-5</v>
      </c>
      <c r="G902" s="17">
        <f t="shared" si="31"/>
        <v>-27196.799999999999</v>
      </c>
      <c r="K902" s="18"/>
    </row>
    <row r="903" spans="1:11" ht="15" x14ac:dyDescent="0.2">
      <c r="A903" s="31">
        <v>897</v>
      </c>
      <c r="B903" s="21" t="s">
        <v>26</v>
      </c>
      <c r="C903" s="23">
        <v>1452.36</v>
      </c>
      <c r="D903" s="34">
        <v>45930</v>
      </c>
      <c r="E903" s="20">
        <v>45925</v>
      </c>
      <c r="F903" s="16">
        <f t="shared" si="30"/>
        <v>-5</v>
      </c>
      <c r="G903" s="17">
        <f t="shared" si="31"/>
        <v>-7261.7999999999993</v>
      </c>
      <c r="K903" s="18"/>
    </row>
    <row r="904" spans="1:11" ht="15" x14ac:dyDescent="0.2">
      <c r="A904" s="31">
        <v>898</v>
      </c>
      <c r="B904" s="21" t="s">
        <v>36</v>
      </c>
      <c r="C904" s="23">
        <v>8045.7</v>
      </c>
      <c r="D904" s="34">
        <v>45930</v>
      </c>
      <c r="E904" s="20">
        <v>45926</v>
      </c>
      <c r="F904" s="16">
        <f t="shared" si="30"/>
        <v>-4</v>
      </c>
      <c r="G904" s="17">
        <f t="shared" si="31"/>
        <v>-32182.799999999999</v>
      </c>
      <c r="K904" s="18"/>
    </row>
    <row r="905" spans="1:11" ht="15" x14ac:dyDescent="0.2">
      <c r="A905" s="31">
        <v>899</v>
      </c>
      <c r="B905" s="21" t="s">
        <v>47</v>
      </c>
      <c r="C905" s="23">
        <v>6985</v>
      </c>
      <c r="D905" s="34">
        <v>45930</v>
      </c>
      <c r="E905" s="20">
        <v>45926</v>
      </c>
      <c r="F905" s="16">
        <f t="shared" si="30"/>
        <v>-4</v>
      </c>
      <c r="G905" s="17">
        <f t="shared" si="31"/>
        <v>-27940</v>
      </c>
      <c r="K905" s="18"/>
    </row>
    <row r="906" spans="1:11" ht="15" x14ac:dyDescent="0.2">
      <c r="A906" s="31">
        <v>900</v>
      </c>
      <c r="B906" s="21" t="s">
        <v>74</v>
      </c>
      <c r="C906" s="23">
        <v>23049.759999999998</v>
      </c>
      <c r="D906" s="34">
        <v>45930</v>
      </c>
      <c r="E906" s="20">
        <v>45926</v>
      </c>
      <c r="F906" s="16">
        <f t="shared" si="30"/>
        <v>-4</v>
      </c>
      <c r="G906" s="17">
        <f t="shared" si="31"/>
        <v>-92199.039999999994</v>
      </c>
      <c r="K906" s="18"/>
    </row>
    <row r="907" spans="1:11" ht="15" x14ac:dyDescent="0.2">
      <c r="A907" s="31">
        <v>901</v>
      </c>
      <c r="B907" s="21" t="s">
        <v>35</v>
      </c>
      <c r="C907" s="23">
        <v>11000</v>
      </c>
      <c r="D907" s="34">
        <v>45930</v>
      </c>
      <c r="E907" s="20">
        <v>45926</v>
      </c>
      <c r="F907" s="16">
        <f t="shared" si="30"/>
        <v>-4</v>
      </c>
      <c r="G907" s="17">
        <f t="shared" si="31"/>
        <v>-44000</v>
      </c>
      <c r="K907" s="18"/>
    </row>
    <row r="908" spans="1:11" ht="15" x14ac:dyDescent="0.2">
      <c r="A908" s="31">
        <v>902</v>
      </c>
      <c r="B908" s="21" t="s">
        <v>87</v>
      </c>
      <c r="C908" s="23">
        <v>9900</v>
      </c>
      <c r="D908" s="34">
        <v>45925</v>
      </c>
      <c r="E908" s="20">
        <v>45926</v>
      </c>
      <c r="F908" s="16">
        <f t="shared" si="30"/>
        <v>1</v>
      </c>
      <c r="G908" s="17">
        <f t="shared" si="31"/>
        <v>9900</v>
      </c>
      <c r="K908" s="18"/>
    </row>
    <row r="909" spans="1:11" ht="15" x14ac:dyDescent="0.2">
      <c r="A909" s="31">
        <v>903</v>
      </c>
      <c r="B909" s="21" t="s">
        <v>28</v>
      </c>
      <c r="C909" s="23">
        <v>241.17</v>
      </c>
      <c r="D909" s="34">
        <v>45926</v>
      </c>
      <c r="E909" s="20">
        <v>45926</v>
      </c>
      <c r="F909" s="16">
        <f t="shared" si="30"/>
        <v>0</v>
      </c>
      <c r="G909" s="17">
        <f t="shared" si="31"/>
        <v>0</v>
      </c>
      <c r="K909" s="18"/>
    </row>
    <row r="910" spans="1:11" ht="15" x14ac:dyDescent="0.2">
      <c r="A910" s="31">
        <v>904</v>
      </c>
      <c r="B910" s="21" t="s">
        <v>39</v>
      </c>
      <c r="C910" s="23">
        <v>115272.5</v>
      </c>
      <c r="D910" s="34">
        <v>45930</v>
      </c>
      <c r="E910" s="20">
        <v>45929</v>
      </c>
      <c r="F910" s="16">
        <f t="shared" si="30"/>
        <v>-1</v>
      </c>
      <c r="G910" s="17">
        <f t="shared" si="31"/>
        <v>-115272.5</v>
      </c>
      <c r="K910" s="18"/>
    </row>
    <row r="911" spans="1:11" ht="15" x14ac:dyDescent="0.2">
      <c r="A911" s="31">
        <v>905</v>
      </c>
      <c r="B911" s="21" t="s">
        <v>105</v>
      </c>
      <c r="C911" s="23">
        <v>3639.06</v>
      </c>
      <c r="D911" s="34">
        <v>45930</v>
      </c>
      <c r="E911" s="20">
        <v>45929</v>
      </c>
      <c r="F911" s="16">
        <f t="shared" si="30"/>
        <v>-1</v>
      </c>
      <c r="G911" s="17">
        <f t="shared" si="31"/>
        <v>-3639.06</v>
      </c>
      <c r="K911" s="18"/>
    </row>
    <row r="912" spans="1:11" ht="15" x14ac:dyDescent="0.2">
      <c r="A912" s="31">
        <v>906</v>
      </c>
      <c r="B912" s="21" t="s">
        <v>79</v>
      </c>
      <c r="C912" s="23">
        <v>4600</v>
      </c>
      <c r="D912" s="34">
        <v>45930</v>
      </c>
      <c r="E912" s="20">
        <v>45929</v>
      </c>
      <c r="F912" s="16">
        <f t="shared" si="30"/>
        <v>-1</v>
      </c>
      <c r="G912" s="17">
        <f t="shared" si="31"/>
        <v>-4600</v>
      </c>
      <c r="K912" s="18"/>
    </row>
    <row r="913" spans="1:11" ht="15" x14ac:dyDescent="0.2">
      <c r="A913" s="31">
        <v>907</v>
      </c>
      <c r="B913" s="21" t="s">
        <v>108</v>
      </c>
      <c r="C913" s="23">
        <v>11284.84</v>
      </c>
      <c r="D913" s="34">
        <v>45930</v>
      </c>
      <c r="E913" s="20">
        <v>45929</v>
      </c>
      <c r="F913" s="16">
        <f t="shared" si="30"/>
        <v>-1</v>
      </c>
      <c r="G913" s="17">
        <f t="shared" si="31"/>
        <v>-11284.84</v>
      </c>
      <c r="K913" s="18"/>
    </row>
    <row r="914" spans="1:11" ht="15" x14ac:dyDescent="0.2">
      <c r="A914" s="31">
        <v>908</v>
      </c>
      <c r="B914" s="21" t="s">
        <v>66</v>
      </c>
      <c r="C914" s="23">
        <v>17588.599999999999</v>
      </c>
      <c r="D914" s="34">
        <v>45930</v>
      </c>
      <c r="E914" s="20">
        <v>45929</v>
      </c>
      <c r="F914" s="16">
        <f t="shared" si="30"/>
        <v>-1</v>
      </c>
      <c r="G914" s="17">
        <f t="shared" si="31"/>
        <v>-17588.599999999999</v>
      </c>
      <c r="K914" s="18"/>
    </row>
    <row r="915" spans="1:11" ht="15" x14ac:dyDescent="0.2">
      <c r="A915" s="31">
        <v>909</v>
      </c>
      <c r="B915" s="21" t="s">
        <v>1</v>
      </c>
      <c r="C915" s="23">
        <v>623.46</v>
      </c>
      <c r="D915" s="34">
        <v>45930</v>
      </c>
      <c r="E915" s="20">
        <v>45929</v>
      </c>
      <c r="F915" s="16">
        <f t="shared" si="30"/>
        <v>-1</v>
      </c>
      <c r="G915" s="17">
        <f t="shared" si="31"/>
        <v>-623.46</v>
      </c>
      <c r="K915" s="18"/>
    </row>
    <row r="916" spans="1:11" ht="15" x14ac:dyDescent="0.2">
      <c r="A916" s="31">
        <v>910</v>
      </c>
      <c r="B916" s="21" t="s">
        <v>77</v>
      </c>
      <c r="C916" s="23">
        <v>670</v>
      </c>
      <c r="D916" s="34">
        <v>45930</v>
      </c>
      <c r="E916" s="20">
        <v>45929</v>
      </c>
      <c r="F916" s="16">
        <f t="shared" si="30"/>
        <v>-1</v>
      </c>
      <c r="G916" s="17">
        <f t="shared" si="31"/>
        <v>-670</v>
      </c>
      <c r="K916" s="18"/>
    </row>
    <row r="917" spans="1:11" ht="15" x14ac:dyDescent="0.2">
      <c r="A917" s="31">
        <v>911</v>
      </c>
      <c r="B917" s="21" t="s">
        <v>7</v>
      </c>
      <c r="C917" s="23">
        <v>3071</v>
      </c>
      <c r="D917" s="34">
        <v>45930</v>
      </c>
      <c r="E917" s="20">
        <v>45929</v>
      </c>
      <c r="F917" s="16">
        <f t="shared" si="30"/>
        <v>-1</v>
      </c>
      <c r="G917" s="17">
        <f t="shared" si="31"/>
        <v>-3071</v>
      </c>
      <c r="K917" s="18"/>
    </row>
    <row r="918" spans="1:11" ht="15" x14ac:dyDescent="0.2">
      <c r="A918" s="31">
        <v>912</v>
      </c>
      <c r="B918" s="21" t="s">
        <v>182</v>
      </c>
      <c r="C918" s="23">
        <v>368.85</v>
      </c>
      <c r="D918" s="34">
        <v>45908</v>
      </c>
      <c r="E918" s="20">
        <v>45929</v>
      </c>
      <c r="F918" s="16">
        <f t="shared" si="30"/>
        <v>21</v>
      </c>
      <c r="G918" s="17">
        <f t="shared" si="31"/>
        <v>7745.85</v>
      </c>
      <c r="K918" s="18"/>
    </row>
    <row r="919" spans="1:11" ht="15" x14ac:dyDescent="0.2">
      <c r="A919" s="31">
        <v>913</v>
      </c>
      <c r="B919" s="21" t="s">
        <v>27</v>
      </c>
      <c r="C919" s="23">
        <v>7654.15</v>
      </c>
      <c r="D919" s="34">
        <v>45930</v>
      </c>
      <c r="E919" s="20">
        <v>45929</v>
      </c>
      <c r="F919" s="16">
        <f t="shared" si="30"/>
        <v>-1</v>
      </c>
      <c r="G919" s="17">
        <f t="shared" si="31"/>
        <v>-7654.15</v>
      </c>
      <c r="K919" s="18"/>
    </row>
    <row r="920" spans="1:11" ht="15" x14ac:dyDescent="0.2">
      <c r="A920" s="31">
        <v>914</v>
      </c>
      <c r="B920" s="21" t="s">
        <v>37</v>
      </c>
      <c r="C920" s="23">
        <v>728</v>
      </c>
      <c r="D920" s="34">
        <v>45930</v>
      </c>
      <c r="E920" s="20">
        <v>45929</v>
      </c>
      <c r="F920" s="16">
        <f t="shared" si="30"/>
        <v>-1</v>
      </c>
      <c r="G920" s="17">
        <f t="shared" si="31"/>
        <v>-728</v>
      </c>
      <c r="K920" s="18"/>
    </row>
    <row r="921" spans="1:11" ht="15" x14ac:dyDescent="0.2">
      <c r="A921" s="31">
        <v>915</v>
      </c>
      <c r="B921" s="21" t="s">
        <v>40</v>
      </c>
      <c r="C921" s="23">
        <v>980</v>
      </c>
      <c r="D921" s="34">
        <v>45934</v>
      </c>
      <c r="E921" s="20">
        <v>45929</v>
      </c>
      <c r="F921" s="16">
        <f t="shared" si="30"/>
        <v>-5</v>
      </c>
      <c r="G921" s="17">
        <f t="shared" si="31"/>
        <v>-4900</v>
      </c>
      <c r="K921" s="18"/>
    </row>
    <row r="922" spans="1:11" ht="15" x14ac:dyDescent="0.2">
      <c r="A922" s="31">
        <v>916</v>
      </c>
      <c r="B922" s="21" t="s">
        <v>40</v>
      </c>
      <c r="C922" s="23">
        <v>100</v>
      </c>
      <c r="D922" s="34">
        <v>45948</v>
      </c>
      <c r="E922" s="20">
        <v>45929</v>
      </c>
      <c r="F922" s="16">
        <f t="shared" si="30"/>
        <v>-19</v>
      </c>
      <c r="G922" s="17">
        <f t="shared" si="31"/>
        <v>-1900</v>
      </c>
      <c r="K922" s="18"/>
    </row>
    <row r="923" spans="1:11" ht="15" x14ac:dyDescent="0.2">
      <c r="A923" s="31">
        <v>917</v>
      </c>
      <c r="B923" s="21" t="s">
        <v>133</v>
      </c>
      <c r="C923" s="23">
        <v>5200</v>
      </c>
      <c r="D923" s="34">
        <v>45930</v>
      </c>
      <c r="E923" s="20">
        <v>45929</v>
      </c>
      <c r="F923" s="16">
        <f t="shared" si="30"/>
        <v>-1</v>
      </c>
      <c r="G923" s="17">
        <f t="shared" si="31"/>
        <v>-5200</v>
      </c>
      <c r="K923" s="18"/>
    </row>
    <row r="924" spans="1:11" ht="15" x14ac:dyDescent="0.2">
      <c r="A924" s="31">
        <v>918</v>
      </c>
      <c r="B924" s="21" t="s">
        <v>165</v>
      </c>
      <c r="C924" s="23">
        <v>237</v>
      </c>
      <c r="D924" s="34">
        <v>45929</v>
      </c>
      <c r="E924" s="20">
        <v>45929</v>
      </c>
      <c r="F924" s="16">
        <f t="shared" si="30"/>
        <v>0</v>
      </c>
      <c r="G924" s="17">
        <f t="shared" si="31"/>
        <v>0</v>
      </c>
      <c r="K924" s="18"/>
    </row>
    <row r="925" spans="1:11" ht="15" x14ac:dyDescent="0.2">
      <c r="A925" s="31">
        <v>919</v>
      </c>
      <c r="B925" s="21" t="s">
        <v>84</v>
      </c>
      <c r="C925" s="23">
        <v>28517.16</v>
      </c>
      <c r="D925" s="34">
        <v>45930</v>
      </c>
      <c r="E925" s="20">
        <v>45930</v>
      </c>
      <c r="F925" s="16">
        <f t="shared" si="30"/>
        <v>0</v>
      </c>
      <c r="G925" s="17">
        <f t="shared" si="31"/>
        <v>0</v>
      </c>
      <c r="K925" s="18"/>
    </row>
    <row r="926" spans="1:11" ht="15" x14ac:dyDescent="0.2">
      <c r="A926" s="31">
        <v>920</v>
      </c>
      <c r="B926" s="21" t="s">
        <v>44</v>
      </c>
      <c r="C926" s="23">
        <v>3900</v>
      </c>
      <c r="D926" s="34">
        <v>45855</v>
      </c>
      <c r="E926" s="20">
        <v>45930</v>
      </c>
      <c r="F926" s="16">
        <f t="shared" si="30"/>
        <v>75</v>
      </c>
      <c r="G926" s="17">
        <f t="shared" si="31"/>
        <v>292500</v>
      </c>
      <c r="K926" s="18"/>
    </row>
    <row r="927" spans="1:11" ht="15" x14ac:dyDescent="0.2">
      <c r="A927" s="31">
        <v>921</v>
      </c>
      <c r="B927" s="21" t="s">
        <v>44</v>
      </c>
      <c r="C927" s="23">
        <v>5280</v>
      </c>
      <c r="D927" s="34">
        <v>45863</v>
      </c>
      <c r="E927" s="20">
        <v>45930</v>
      </c>
      <c r="F927" s="16">
        <f t="shared" si="30"/>
        <v>67</v>
      </c>
      <c r="G927" s="17">
        <f t="shared" si="31"/>
        <v>353760</v>
      </c>
      <c r="K927" s="18"/>
    </row>
    <row r="928" spans="1:11" ht="15" x14ac:dyDescent="0.2">
      <c r="A928" s="31">
        <v>922</v>
      </c>
      <c r="B928" s="21" t="s">
        <v>139</v>
      </c>
      <c r="C928" s="23">
        <v>869.22</v>
      </c>
      <c r="D928" s="34">
        <v>45930</v>
      </c>
      <c r="E928" s="20">
        <v>45930</v>
      </c>
      <c r="F928" s="16">
        <f t="shared" si="30"/>
        <v>0</v>
      </c>
      <c r="G928" s="17">
        <f t="shared" si="31"/>
        <v>0</v>
      </c>
      <c r="K928" s="18"/>
    </row>
    <row r="929" spans="1:11" ht="15" x14ac:dyDescent="0.2">
      <c r="A929" s="31">
        <v>923</v>
      </c>
      <c r="B929" s="21" t="s">
        <v>37</v>
      </c>
      <c r="C929" s="23">
        <v>4867.82</v>
      </c>
      <c r="D929" s="34">
        <v>45961</v>
      </c>
      <c r="E929" s="20">
        <v>45930</v>
      </c>
      <c r="F929" s="16">
        <f t="shared" si="30"/>
        <v>-31</v>
      </c>
      <c r="G929" s="17">
        <f t="shared" si="31"/>
        <v>-150902.41999999998</v>
      </c>
      <c r="K929" s="18"/>
    </row>
    <row r="930" spans="1:11" ht="15" x14ac:dyDescent="0.2">
      <c r="A930" s="31">
        <v>924</v>
      </c>
      <c r="B930" s="21" t="s">
        <v>18</v>
      </c>
      <c r="C930" s="23">
        <v>8453</v>
      </c>
      <c r="D930" s="34">
        <v>45930</v>
      </c>
      <c r="E930" s="20">
        <v>45930</v>
      </c>
      <c r="F930" s="16">
        <f t="shared" si="30"/>
        <v>0</v>
      </c>
      <c r="G930" s="17">
        <f t="shared" si="31"/>
        <v>0</v>
      </c>
      <c r="K930" s="18"/>
    </row>
    <row r="931" spans="1:11" ht="15" x14ac:dyDescent="0.2">
      <c r="A931" s="31">
        <v>925</v>
      </c>
      <c r="B931" s="21" t="s">
        <v>184</v>
      </c>
      <c r="C931" s="23">
        <v>1381</v>
      </c>
      <c r="D931" s="34">
        <v>45935</v>
      </c>
      <c r="E931" s="20">
        <v>45930</v>
      </c>
      <c r="F931" s="16">
        <f t="shared" si="30"/>
        <v>-5</v>
      </c>
      <c r="G931" s="17">
        <f t="shared" si="31"/>
        <v>-6905</v>
      </c>
      <c r="K931" s="18"/>
    </row>
    <row r="932" spans="1:11" ht="15" x14ac:dyDescent="0.2">
      <c r="A932" s="31">
        <v>926</v>
      </c>
      <c r="B932" s="21" t="s">
        <v>47</v>
      </c>
      <c r="C932" s="23">
        <v>5379</v>
      </c>
      <c r="D932" s="34">
        <v>45930</v>
      </c>
      <c r="E932" s="20">
        <v>45930</v>
      </c>
      <c r="F932" s="16">
        <f t="shared" si="30"/>
        <v>0</v>
      </c>
      <c r="G932" s="17">
        <f t="shared" si="31"/>
        <v>0</v>
      </c>
      <c r="K932" s="18"/>
    </row>
    <row r="933" spans="1:11" ht="15" x14ac:dyDescent="0.2">
      <c r="A933" s="31">
        <v>927</v>
      </c>
      <c r="B933" s="21" t="s">
        <v>156</v>
      </c>
      <c r="C933" s="23">
        <v>7306.08</v>
      </c>
      <c r="D933" s="34">
        <v>45930</v>
      </c>
      <c r="E933" s="20">
        <v>45930</v>
      </c>
      <c r="F933" s="16">
        <f t="shared" si="30"/>
        <v>0</v>
      </c>
      <c r="G933" s="17">
        <f t="shared" si="31"/>
        <v>0</v>
      </c>
      <c r="K933" s="18"/>
    </row>
    <row r="934" spans="1:11" ht="15" x14ac:dyDescent="0.2">
      <c r="A934" s="31">
        <v>928</v>
      </c>
      <c r="B934" s="21" t="s">
        <v>84</v>
      </c>
      <c r="C934" s="23">
        <v>3301.2</v>
      </c>
      <c r="D934" s="34">
        <v>45930</v>
      </c>
      <c r="E934" s="20">
        <v>45931</v>
      </c>
      <c r="F934" s="16">
        <f>E934-D934</f>
        <v>1</v>
      </c>
      <c r="G934" s="17">
        <f>F934*C934</f>
        <v>3301.2</v>
      </c>
      <c r="K934" s="18"/>
    </row>
    <row r="935" spans="1:11" ht="15" x14ac:dyDescent="0.2">
      <c r="A935" s="31">
        <v>929</v>
      </c>
      <c r="B935" s="21" t="s">
        <v>150</v>
      </c>
      <c r="C935" s="23">
        <v>156</v>
      </c>
      <c r="D935" s="34">
        <v>45931</v>
      </c>
      <c r="E935" s="20">
        <v>45931</v>
      </c>
      <c r="F935" s="16">
        <f t="shared" ref="F935:F998" si="32">E935-D935</f>
        <v>0</v>
      </c>
      <c r="G935" s="17">
        <f t="shared" ref="G935:G998" si="33">F935*C935</f>
        <v>0</v>
      </c>
      <c r="K935" s="18"/>
    </row>
    <row r="936" spans="1:11" ht="15" x14ac:dyDescent="0.2">
      <c r="A936" s="31">
        <v>930</v>
      </c>
      <c r="B936" s="21" t="s">
        <v>150</v>
      </c>
      <c r="C936" s="23">
        <v>380.73</v>
      </c>
      <c r="D936" s="34">
        <v>45952</v>
      </c>
      <c r="E936" s="20">
        <v>45931</v>
      </c>
      <c r="F936" s="16">
        <f t="shared" si="32"/>
        <v>-21</v>
      </c>
      <c r="G936" s="17">
        <f t="shared" si="33"/>
        <v>-7995.33</v>
      </c>
      <c r="K936" s="18"/>
    </row>
    <row r="937" spans="1:11" ht="15" x14ac:dyDescent="0.2">
      <c r="A937" s="31">
        <v>931</v>
      </c>
      <c r="B937" s="21" t="s">
        <v>97</v>
      </c>
      <c r="C937" s="23">
        <v>9286</v>
      </c>
      <c r="D937" s="34">
        <v>45935</v>
      </c>
      <c r="E937" s="20">
        <v>45931</v>
      </c>
      <c r="F937" s="16">
        <f t="shared" si="32"/>
        <v>-4</v>
      </c>
      <c r="G937" s="17">
        <f t="shared" si="33"/>
        <v>-37144</v>
      </c>
      <c r="K937" s="18"/>
    </row>
    <row r="938" spans="1:11" ht="15" x14ac:dyDescent="0.2">
      <c r="A938" s="31">
        <v>932</v>
      </c>
      <c r="B938" s="21" t="s">
        <v>75</v>
      </c>
      <c r="C938" s="23">
        <v>6000</v>
      </c>
      <c r="D938" s="34">
        <v>45932</v>
      </c>
      <c r="E938" s="20">
        <v>45931</v>
      </c>
      <c r="F938" s="16">
        <f t="shared" si="32"/>
        <v>-1</v>
      </c>
      <c r="G938" s="17">
        <f t="shared" si="33"/>
        <v>-6000</v>
      </c>
    </row>
    <row r="939" spans="1:11" ht="15" x14ac:dyDescent="0.2">
      <c r="A939" s="31">
        <v>933</v>
      </c>
      <c r="B939" s="21" t="s">
        <v>86</v>
      </c>
      <c r="C939" s="23">
        <v>549.69000000000005</v>
      </c>
      <c r="D939" s="34">
        <v>45931</v>
      </c>
      <c r="E939" s="20">
        <v>45931</v>
      </c>
      <c r="F939" s="16">
        <f t="shared" si="32"/>
        <v>0</v>
      </c>
      <c r="G939" s="17">
        <f t="shared" si="33"/>
        <v>0</v>
      </c>
    </row>
    <row r="940" spans="1:11" ht="15" x14ac:dyDescent="0.2">
      <c r="A940" s="31">
        <v>934</v>
      </c>
      <c r="B940" s="21" t="s">
        <v>205</v>
      </c>
      <c r="C940" s="23">
        <v>148.09</v>
      </c>
      <c r="D940" s="34">
        <v>45954</v>
      </c>
      <c r="E940" s="20">
        <v>45931</v>
      </c>
      <c r="F940" s="16">
        <f t="shared" si="32"/>
        <v>-23</v>
      </c>
      <c r="G940" s="17">
        <f t="shared" si="33"/>
        <v>-3406.07</v>
      </c>
    </row>
    <row r="941" spans="1:11" ht="15" x14ac:dyDescent="0.2">
      <c r="A941" s="31">
        <v>935</v>
      </c>
      <c r="B941" s="21" t="s">
        <v>34</v>
      </c>
      <c r="C941" s="23">
        <v>394.05</v>
      </c>
      <c r="D941" s="34">
        <v>45931</v>
      </c>
      <c r="E941" s="20">
        <v>45931</v>
      </c>
      <c r="F941" s="16">
        <f t="shared" si="32"/>
        <v>0</v>
      </c>
      <c r="G941" s="17">
        <f t="shared" si="33"/>
        <v>0</v>
      </c>
    </row>
    <row r="942" spans="1:11" ht="15" x14ac:dyDescent="0.2">
      <c r="A942" s="31">
        <v>936</v>
      </c>
      <c r="B942" s="21" t="s">
        <v>71</v>
      </c>
      <c r="C942" s="23">
        <v>372.9</v>
      </c>
      <c r="D942" s="34">
        <v>45932</v>
      </c>
      <c r="E942" s="20">
        <v>45932</v>
      </c>
      <c r="F942" s="16">
        <f t="shared" si="32"/>
        <v>0</v>
      </c>
      <c r="G942" s="17">
        <f t="shared" si="33"/>
        <v>0</v>
      </c>
    </row>
    <row r="943" spans="1:11" ht="15" x14ac:dyDescent="0.2">
      <c r="A943" s="31">
        <v>937</v>
      </c>
      <c r="B943" s="21" t="s">
        <v>85</v>
      </c>
      <c r="C943" s="23">
        <v>690.46</v>
      </c>
      <c r="D943" s="34">
        <v>45768</v>
      </c>
      <c r="E943" s="20">
        <v>45932</v>
      </c>
      <c r="F943" s="16">
        <f t="shared" si="32"/>
        <v>164</v>
      </c>
      <c r="G943" s="17">
        <f t="shared" si="33"/>
        <v>113235.44</v>
      </c>
    </row>
    <row r="944" spans="1:11" ht="15" x14ac:dyDescent="0.2">
      <c r="A944" s="31">
        <v>938</v>
      </c>
      <c r="B944" s="21" t="s">
        <v>14</v>
      </c>
      <c r="C944" s="23">
        <v>37.33</v>
      </c>
      <c r="D944" s="34">
        <v>45941</v>
      </c>
      <c r="E944" s="20">
        <v>45936</v>
      </c>
      <c r="F944" s="16">
        <f t="shared" si="32"/>
        <v>-5</v>
      </c>
      <c r="G944" s="17">
        <f t="shared" si="33"/>
        <v>-186.64999999999998</v>
      </c>
    </row>
    <row r="945" spans="1:7" ht="15" x14ac:dyDescent="0.2">
      <c r="A945" s="31">
        <v>939</v>
      </c>
      <c r="B945" s="21" t="s">
        <v>14</v>
      </c>
      <c r="C945" s="23">
        <v>365.37</v>
      </c>
      <c r="D945" s="34">
        <v>45947</v>
      </c>
      <c r="E945" s="20">
        <v>45936</v>
      </c>
      <c r="F945" s="16">
        <f t="shared" si="32"/>
        <v>-11</v>
      </c>
      <c r="G945" s="17">
        <f t="shared" si="33"/>
        <v>-4019.07</v>
      </c>
    </row>
    <row r="946" spans="1:7" ht="15" x14ac:dyDescent="0.2">
      <c r="A946" s="31">
        <v>940</v>
      </c>
      <c r="B946" s="21" t="s">
        <v>156</v>
      </c>
      <c r="C946" s="23">
        <v>6125.6</v>
      </c>
      <c r="D946" s="34">
        <v>45941</v>
      </c>
      <c r="E946" s="20">
        <v>45936</v>
      </c>
      <c r="F946" s="16">
        <f t="shared" si="32"/>
        <v>-5</v>
      </c>
      <c r="G946" s="17">
        <f t="shared" si="33"/>
        <v>-30628</v>
      </c>
    </row>
    <row r="947" spans="1:7" ht="15" x14ac:dyDescent="0.2">
      <c r="A947" s="31">
        <v>941</v>
      </c>
      <c r="B947" s="21" t="s">
        <v>76</v>
      </c>
      <c r="C947" s="23">
        <v>2018</v>
      </c>
      <c r="D947" s="34">
        <v>45936</v>
      </c>
      <c r="E947" s="20">
        <v>45937</v>
      </c>
      <c r="F947" s="16">
        <f t="shared" si="32"/>
        <v>1</v>
      </c>
      <c r="G947" s="17">
        <f t="shared" si="33"/>
        <v>2018</v>
      </c>
    </row>
    <row r="948" spans="1:7" ht="15" x14ac:dyDescent="0.2">
      <c r="A948" s="31">
        <v>942</v>
      </c>
      <c r="B948" s="21" t="s">
        <v>196</v>
      </c>
      <c r="C948" s="23">
        <v>190</v>
      </c>
      <c r="D948" s="34">
        <v>45900</v>
      </c>
      <c r="E948" s="20">
        <v>45937</v>
      </c>
      <c r="F948" s="16">
        <f t="shared" si="32"/>
        <v>37</v>
      </c>
      <c r="G948" s="17">
        <f t="shared" si="33"/>
        <v>7030</v>
      </c>
    </row>
    <row r="949" spans="1:7" ht="15" x14ac:dyDescent="0.2">
      <c r="A949" s="31">
        <v>943</v>
      </c>
      <c r="B949" s="21" t="s">
        <v>196</v>
      </c>
      <c r="C949" s="23">
        <v>435</v>
      </c>
      <c r="D949" s="34">
        <v>45930</v>
      </c>
      <c r="E949" s="20">
        <v>45937</v>
      </c>
      <c r="F949" s="16">
        <f t="shared" si="32"/>
        <v>7</v>
      </c>
      <c r="G949" s="17">
        <f t="shared" si="33"/>
        <v>3045</v>
      </c>
    </row>
    <row r="950" spans="1:7" ht="15" x14ac:dyDescent="0.2">
      <c r="A950" s="31">
        <v>944</v>
      </c>
      <c r="B950" s="21" t="s">
        <v>144</v>
      </c>
      <c r="C950" s="23">
        <v>285.83</v>
      </c>
      <c r="D950" s="34">
        <v>45775</v>
      </c>
      <c r="E950" s="20">
        <v>45937</v>
      </c>
      <c r="F950" s="16">
        <f t="shared" si="32"/>
        <v>162</v>
      </c>
      <c r="G950" s="17">
        <f t="shared" si="33"/>
        <v>46304.46</v>
      </c>
    </row>
    <row r="951" spans="1:7" ht="15" x14ac:dyDescent="0.2">
      <c r="A951" s="31">
        <v>945</v>
      </c>
      <c r="B951" s="21" t="s">
        <v>144</v>
      </c>
      <c r="C951" s="23">
        <v>101.47</v>
      </c>
      <c r="D951" s="34">
        <v>45838</v>
      </c>
      <c r="E951" s="20">
        <v>45937</v>
      </c>
      <c r="F951" s="16">
        <f t="shared" si="32"/>
        <v>99</v>
      </c>
      <c r="G951" s="17">
        <f t="shared" si="33"/>
        <v>10045.530000000001</v>
      </c>
    </row>
    <row r="952" spans="1:7" ht="15" x14ac:dyDescent="0.2">
      <c r="A952" s="31">
        <v>946</v>
      </c>
      <c r="B952" s="21" t="s">
        <v>144</v>
      </c>
      <c r="C952" s="23">
        <v>164.49</v>
      </c>
      <c r="D952" s="34">
        <v>45900</v>
      </c>
      <c r="E952" s="20">
        <v>45937</v>
      </c>
      <c r="F952" s="16">
        <f t="shared" si="32"/>
        <v>37</v>
      </c>
      <c r="G952" s="17">
        <f t="shared" si="33"/>
        <v>6086.13</v>
      </c>
    </row>
    <row r="953" spans="1:7" ht="15" x14ac:dyDescent="0.2">
      <c r="A953" s="31">
        <v>947</v>
      </c>
      <c r="B953" s="21" t="s">
        <v>144</v>
      </c>
      <c r="C953" s="23">
        <v>93.13</v>
      </c>
      <c r="D953" s="34">
        <v>45930</v>
      </c>
      <c r="E953" s="20">
        <v>45937</v>
      </c>
      <c r="F953" s="16">
        <f t="shared" si="32"/>
        <v>7</v>
      </c>
      <c r="G953" s="17">
        <f t="shared" si="33"/>
        <v>651.91</v>
      </c>
    </row>
    <row r="954" spans="1:7" ht="15" x14ac:dyDescent="0.2">
      <c r="A954" s="31">
        <v>948</v>
      </c>
      <c r="B954" s="21" t="s">
        <v>42</v>
      </c>
      <c r="C954" s="23">
        <v>1192.81</v>
      </c>
      <c r="D954" s="34">
        <v>45943</v>
      </c>
      <c r="E954" s="20">
        <v>45937</v>
      </c>
      <c r="F954" s="16">
        <f t="shared" si="32"/>
        <v>-6</v>
      </c>
      <c r="G954" s="17">
        <f t="shared" si="33"/>
        <v>-7156.86</v>
      </c>
    </row>
    <row r="955" spans="1:7" ht="15" x14ac:dyDescent="0.2">
      <c r="A955" s="31">
        <v>949</v>
      </c>
      <c r="B955" s="21" t="s">
        <v>42</v>
      </c>
      <c r="C955" s="23">
        <v>1144.71</v>
      </c>
      <c r="D955" s="34">
        <v>45943</v>
      </c>
      <c r="E955" s="20">
        <v>45937</v>
      </c>
      <c r="F955" s="16">
        <f t="shared" si="32"/>
        <v>-6</v>
      </c>
      <c r="G955" s="17">
        <f t="shared" si="33"/>
        <v>-6868.26</v>
      </c>
    </row>
    <row r="956" spans="1:7" ht="15" x14ac:dyDescent="0.2">
      <c r="A956" s="31">
        <v>950</v>
      </c>
      <c r="B956" s="21" t="s">
        <v>42</v>
      </c>
      <c r="C956" s="23">
        <v>47.07</v>
      </c>
      <c r="D956" s="34">
        <v>45945</v>
      </c>
      <c r="E956" s="20">
        <v>45937</v>
      </c>
      <c r="F956" s="16">
        <f t="shared" si="32"/>
        <v>-8</v>
      </c>
      <c r="G956" s="17">
        <f t="shared" si="33"/>
        <v>-376.56</v>
      </c>
    </row>
    <row r="957" spans="1:7" ht="15" x14ac:dyDescent="0.2">
      <c r="A957" s="31">
        <v>951</v>
      </c>
      <c r="B957" s="21" t="s">
        <v>156</v>
      </c>
      <c r="C957" s="23">
        <v>6234.28</v>
      </c>
      <c r="D957" s="34">
        <v>45941</v>
      </c>
      <c r="E957" s="20">
        <v>45938</v>
      </c>
      <c r="F957" s="16">
        <f t="shared" si="32"/>
        <v>-3</v>
      </c>
      <c r="G957" s="17">
        <f t="shared" si="33"/>
        <v>-18702.84</v>
      </c>
    </row>
    <row r="958" spans="1:7" ht="15" x14ac:dyDescent="0.2">
      <c r="A958" s="31">
        <v>952</v>
      </c>
      <c r="B958" s="21" t="s">
        <v>125</v>
      </c>
      <c r="C958" s="23">
        <v>700</v>
      </c>
      <c r="D958" s="34">
        <v>45777</v>
      </c>
      <c r="E958" s="20">
        <v>45940</v>
      </c>
      <c r="F958" s="16">
        <f t="shared" si="32"/>
        <v>163</v>
      </c>
      <c r="G958" s="17">
        <f t="shared" si="33"/>
        <v>114100</v>
      </c>
    </row>
    <row r="959" spans="1:7" ht="15" x14ac:dyDescent="0.2">
      <c r="A959" s="31">
        <v>953</v>
      </c>
      <c r="B959" s="21" t="s">
        <v>125</v>
      </c>
      <c r="C959" s="23">
        <v>700</v>
      </c>
      <c r="D959" s="34">
        <v>45808</v>
      </c>
      <c r="E959" s="20">
        <v>45940</v>
      </c>
      <c r="F959" s="16">
        <f t="shared" si="32"/>
        <v>132</v>
      </c>
      <c r="G959" s="17">
        <f t="shared" si="33"/>
        <v>92400</v>
      </c>
    </row>
    <row r="960" spans="1:7" ht="15" x14ac:dyDescent="0.2">
      <c r="A960" s="31">
        <v>954</v>
      </c>
      <c r="B960" s="21" t="s">
        <v>125</v>
      </c>
      <c r="C960" s="23">
        <v>700</v>
      </c>
      <c r="D960" s="34">
        <v>45838</v>
      </c>
      <c r="E960" s="20">
        <v>45940</v>
      </c>
      <c r="F960" s="16">
        <f t="shared" si="32"/>
        <v>102</v>
      </c>
      <c r="G960" s="17">
        <f t="shared" si="33"/>
        <v>71400</v>
      </c>
    </row>
    <row r="961" spans="1:7" ht="15" x14ac:dyDescent="0.2">
      <c r="A961" s="31">
        <v>955</v>
      </c>
      <c r="B961" s="21" t="s">
        <v>125</v>
      </c>
      <c r="C961" s="23">
        <v>700</v>
      </c>
      <c r="D961" s="34">
        <v>45869</v>
      </c>
      <c r="E961" s="20">
        <v>45940</v>
      </c>
      <c r="F961" s="16">
        <f t="shared" si="32"/>
        <v>71</v>
      </c>
      <c r="G961" s="17">
        <f t="shared" si="33"/>
        <v>49700</v>
      </c>
    </row>
    <row r="962" spans="1:7" ht="15" x14ac:dyDescent="0.2">
      <c r="A962" s="31">
        <v>956</v>
      </c>
      <c r="B962" s="21" t="s">
        <v>125</v>
      </c>
      <c r="C962" s="23">
        <v>700</v>
      </c>
      <c r="D962" s="34">
        <v>45900</v>
      </c>
      <c r="E962" s="20">
        <v>45940</v>
      </c>
      <c r="F962" s="16">
        <f t="shared" si="32"/>
        <v>40</v>
      </c>
      <c r="G962" s="17">
        <f t="shared" si="33"/>
        <v>28000</v>
      </c>
    </row>
    <row r="963" spans="1:7" ht="15" x14ac:dyDescent="0.2">
      <c r="A963" s="31">
        <v>957</v>
      </c>
      <c r="B963" s="21" t="s">
        <v>3</v>
      </c>
      <c r="C963" s="23">
        <v>1562.93</v>
      </c>
      <c r="D963" s="34">
        <v>45808</v>
      </c>
      <c r="E963" s="20">
        <v>45947</v>
      </c>
      <c r="F963" s="16">
        <f t="shared" si="32"/>
        <v>139</v>
      </c>
      <c r="G963" s="17">
        <f t="shared" si="33"/>
        <v>217247.27000000002</v>
      </c>
    </row>
    <row r="964" spans="1:7" ht="15" x14ac:dyDescent="0.2">
      <c r="A964" s="31">
        <v>958</v>
      </c>
      <c r="B964" s="21" t="s">
        <v>99</v>
      </c>
      <c r="C964" s="23">
        <v>12215.89</v>
      </c>
      <c r="D964" s="34">
        <v>45961</v>
      </c>
      <c r="E964" s="20">
        <v>45947</v>
      </c>
      <c r="F964" s="16">
        <f t="shared" si="32"/>
        <v>-14</v>
      </c>
      <c r="G964" s="17">
        <f t="shared" si="33"/>
        <v>-171022.46</v>
      </c>
    </row>
    <row r="965" spans="1:7" ht="15" x14ac:dyDescent="0.2">
      <c r="A965" s="31">
        <v>959</v>
      </c>
      <c r="B965" s="21" t="s">
        <v>156</v>
      </c>
      <c r="C965" s="23">
        <v>6237.47</v>
      </c>
      <c r="D965" s="34">
        <v>45949</v>
      </c>
      <c r="E965" s="20">
        <v>45947</v>
      </c>
      <c r="F965" s="16">
        <f t="shared" si="32"/>
        <v>-2</v>
      </c>
      <c r="G965" s="17">
        <f t="shared" si="33"/>
        <v>-12474.94</v>
      </c>
    </row>
    <row r="966" spans="1:7" ht="15" x14ac:dyDescent="0.2">
      <c r="A966" s="31">
        <v>960</v>
      </c>
      <c r="B966" s="21" t="s">
        <v>199</v>
      </c>
      <c r="C966" s="23">
        <v>3000</v>
      </c>
      <c r="D966" s="34">
        <v>45961</v>
      </c>
      <c r="E966" s="20">
        <v>45947</v>
      </c>
      <c r="F966" s="16">
        <f t="shared" si="32"/>
        <v>-14</v>
      </c>
      <c r="G966" s="17">
        <f t="shared" si="33"/>
        <v>-42000</v>
      </c>
    </row>
    <row r="967" spans="1:7" ht="15" x14ac:dyDescent="0.2">
      <c r="A967" s="31">
        <v>961</v>
      </c>
      <c r="B967" s="21" t="s">
        <v>47</v>
      </c>
      <c r="C967" s="23">
        <v>12740</v>
      </c>
      <c r="D967" s="34">
        <v>45961</v>
      </c>
      <c r="E967" s="20">
        <v>45947</v>
      </c>
      <c r="F967" s="16">
        <f t="shared" si="32"/>
        <v>-14</v>
      </c>
      <c r="G967" s="17">
        <f t="shared" si="33"/>
        <v>-178360</v>
      </c>
    </row>
    <row r="968" spans="1:7" ht="15" x14ac:dyDescent="0.2">
      <c r="A968" s="31">
        <v>962</v>
      </c>
      <c r="B968" s="21" t="s">
        <v>40</v>
      </c>
      <c r="C968" s="23">
        <v>980</v>
      </c>
      <c r="D968" s="34">
        <v>45967</v>
      </c>
      <c r="E968" s="20">
        <v>45947</v>
      </c>
      <c r="F968" s="16">
        <f t="shared" si="32"/>
        <v>-20</v>
      </c>
      <c r="G968" s="17">
        <f t="shared" si="33"/>
        <v>-19600</v>
      </c>
    </row>
    <row r="969" spans="1:7" ht="15" x14ac:dyDescent="0.2">
      <c r="A969" s="31">
        <v>963</v>
      </c>
      <c r="B969" s="21" t="s">
        <v>37</v>
      </c>
      <c r="C969" s="23">
        <v>1068.5999999999999</v>
      </c>
      <c r="D969" s="34">
        <v>45961</v>
      </c>
      <c r="E969" s="20">
        <v>45947</v>
      </c>
      <c r="F969" s="16">
        <f t="shared" si="32"/>
        <v>-14</v>
      </c>
      <c r="G969" s="17">
        <f t="shared" si="33"/>
        <v>-14960.399999999998</v>
      </c>
    </row>
    <row r="970" spans="1:7" ht="15" x14ac:dyDescent="0.2">
      <c r="A970" s="31">
        <v>964</v>
      </c>
      <c r="B970" s="21" t="s">
        <v>84</v>
      </c>
      <c r="C970" s="23">
        <v>4049.85</v>
      </c>
      <c r="D970" s="34">
        <v>45961</v>
      </c>
      <c r="E970" s="20">
        <v>45947</v>
      </c>
      <c r="F970" s="16">
        <f t="shared" si="32"/>
        <v>-14</v>
      </c>
      <c r="G970" s="17">
        <f t="shared" si="33"/>
        <v>-56697.9</v>
      </c>
    </row>
    <row r="971" spans="1:7" ht="15" x14ac:dyDescent="0.2">
      <c r="A971" s="31">
        <v>965</v>
      </c>
      <c r="B971" s="21" t="s">
        <v>162</v>
      </c>
      <c r="C971" s="23">
        <v>4424.83</v>
      </c>
      <c r="D971" s="34">
        <v>45930</v>
      </c>
      <c r="E971" s="20">
        <v>45947</v>
      </c>
      <c r="F971" s="16">
        <f t="shared" si="32"/>
        <v>17</v>
      </c>
      <c r="G971" s="17">
        <f t="shared" si="33"/>
        <v>75222.11</v>
      </c>
    </row>
    <row r="972" spans="1:7" ht="15" x14ac:dyDescent="0.2">
      <c r="A972" s="31">
        <v>966</v>
      </c>
      <c r="B972" s="21" t="s">
        <v>43</v>
      </c>
      <c r="C972" s="23">
        <v>550</v>
      </c>
      <c r="D972" s="34">
        <v>45964</v>
      </c>
      <c r="E972" s="20">
        <v>45947</v>
      </c>
      <c r="F972" s="16">
        <f t="shared" si="32"/>
        <v>-17</v>
      </c>
      <c r="G972" s="17">
        <f t="shared" si="33"/>
        <v>-9350</v>
      </c>
    </row>
    <row r="973" spans="1:7" ht="15" x14ac:dyDescent="0.2">
      <c r="A973" s="31">
        <v>967</v>
      </c>
      <c r="B973" s="21" t="s">
        <v>160</v>
      </c>
      <c r="C973" s="23">
        <v>3443.41</v>
      </c>
      <c r="D973" s="34">
        <v>45961</v>
      </c>
      <c r="E973" s="20">
        <v>45947</v>
      </c>
      <c r="F973" s="16">
        <f t="shared" si="32"/>
        <v>-14</v>
      </c>
      <c r="G973" s="17">
        <f t="shared" si="33"/>
        <v>-48207.74</v>
      </c>
    </row>
    <row r="974" spans="1:7" ht="15" x14ac:dyDescent="0.2">
      <c r="A974" s="31">
        <v>968</v>
      </c>
      <c r="B974" s="21" t="s">
        <v>202</v>
      </c>
      <c r="C974" s="23">
        <v>1950</v>
      </c>
      <c r="D974" s="34">
        <v>45952</v>
      </c>
      <c r="E974" s="20">
        <v>45947</v>
      </c>
      <c r="F974" s="16">
        <f t="shared" si="32"/>
        <v>-5</v>
      </c>
      <c r="G974" s="17">
        <f t="shared" si="33"/>
        <v>-9750</v>
      </c>
    </row>
    <row r="975" spans="1:7" ht="15" x14ac:dyDescent="0.2">
      <c r="A975" s="31">
        <v>969</v>
      </c>
      <c r="B975" s="21" t="s">
        <v>110</v>
      </c>
      <c r="C975" s="23">
        <v>150.85</v>
      </c>
      <c r="D975" s="34">
        <v>45949</v>
      </c>
      <c r="E975" s="20">
        <v>45947</v>
      </c>
      <c r="F975" s="16">
        <f t="shared" si="32"/>
        <v>-2</v>
      </c>
      <c r="G975" s="17">
        <f t="shared" si="33"/>
        <v>-301.7</v>
      </c>
    </row>
    <row r="976" spans="1:7" ht="15" x14ac:dyDescent="0.2">
      <c r="A976" s="31">
        <v>970</v>
      </c>
      <c r="B976" s="21" t="s">
        <v>145</v>
      </c>
      <c r="C976" s="23">
        <v>900.58</v>
      </c>
      <c r="D976" s="34">
        <v>45953</v>
      </c>
      <c r="E976" s="20">
        <v>45947</v>
      </c>
      <c r="F976" s="16">
        <f t="shared" si="32"/>
        <v>-6</v>
      </c>
      <c r="G976" s="17">
        <f t="shared" si="33"/>
        <v>-5403.4800000000005</v>
      </c>
    </row>
    <row r="977" spans="1:7" ht="15" x14ac:dyDescent="0.2">
      <c r="A977" s="31">
        <v>971</v>
      </c>
      <c r="B977" s="21" t="s">
        <v>102</v>
      </c>
      <c r="C977" s="23">
        <v>3247.96</v>
      </c>
      <c r="D977" s="34">
        <v>45930</v>
      </c>
      <c r="E977" s="20">
        <v>45947</v>
      </c>
      <c r="F977" s="16">
        <f t="shared" si="32"/>
        <v>17</v>
      </c>
      <c r="G977" s="17">
        <f t="shared" si="33"/>
        <v>55215.32</v>
      </c>
    </row>
    <row r="978" spans="1:7" ht="15" x14ac:dyDescent="0.2">
      <c r="A978" s="31">
        <v>972</v>
      </c>
      <c r="B978" s="21" t="s">
        <v>74</v>
      </c>
      <c r="C978" s="23">
        <v>2140</v>
      </c>
      <c r="D978" s="34">
        <v>45961</v>
      </c>
      <c r="E978" s="20">
        <v>45947</v>
      </c>
      <c r="F978" s="16">
        <f t="shared" si="32"/>
        <v>-14</v>
      </c>
      <c r="G978" s="17">
        <f t="shared" si="33"/>
        <v>-29960</v>
      </c>
    </row>
    <row r="979" spans="1:7" ht="15" x14ac:dyDescent="0.2">
      <c r="A979" s="31">
        <v>973</v>
      </c>
      <c r="B979" s="21" t="s">
        <v>81</v>
      </c>
      <c r="C979" s="23">
        <v>783</v>
      </c>
      <c r="D979" s="34">
        <v>45961</v>
      </c>
      <c r="E979" s="20">
        <v>45947</v>
      </c>
      <c r="F979" s="16">
        <f t="shared" si="32"/>
        <v>-14</v>
      </c>
      <c r="G979" s="17">
        <f t="shared" si="33"/>
        <v>-10962</v>
      </c>
    </row>
    <row r="980" spans="1:7" ht="15" x14ac:dyDescent="0.2">
      <c r="A980" s="31">
        <v>974</v>
      </c>
      <c r="B980" s="21" t="s">
        <v>121</v>
      </c>
      <c r="C980" s="23">
        <v>370</v>
      </c>
      <c r="D980" s="34">
        <v>45961</v>
      </c>
      <c r="E980" s="20">
        <v>45947</v>
      </c>
      <c r="F980" s="16">
        <f t="shared" si="32"/>
        <v>-14</v>
      </c>
      <c r="G980" s="17">
        <f t="shared" si="33"/>
        <v>-5180</v>
      </c>
    </row>
    <row r="981" spans="1:7" ht="15" x14ac:dyDescent="0.2">
      <c r="A981" s="31">
        <v>975</v>
      </c>
      <c r="B981" s="21" t="s">
        <v>37</v>
      </c>
      <c r="C981" s="23">
        <v>5712.21</v>
      </c>
      <c r="D981" s="34">
        <v>45961</v>
      </c>
      <c r="E981" s="20">
        <v>45950</v>
      </c>
      <c r="F981" s="16">
        <f t="shared" si="32"/>
        <v>-11</v>
      </c>
      <c r="G981" s="17">
        <f t="shared" si="33"/>
        <v>-62834.31</v>
      </c>
    </row>
    <row r="982" spans="1:7" ht="15" x14ac:dyDescent="0.2">
      <c r="A982" s="31">
        <v>976</v>
      </c>
      <c r="B982" s="21" t="s">
        <v>38</v>
      </c>
      <c r="C982" s="23">
        <v>240</v>
      </c>
      <c r="D982" s="34">
        <v>45961</v>
      </c>
      <c r="E982" s="20">
        <v>45950</v>
      </c>
      <c r="F982" s="16">
        <f t="shared" si="32"/>
        <v>-11</v>
      </c>
      <c r="G982" s="17">
        <f t="shared" si="33"/>
        <v>-2640</v>
      </c>
    </row>
    <row r="983" spans="1:7" ht="15" x14ac:dyDescent="0.2">
      <c r="A983" s="31">
        <v>977</v>
      </c>
      <c r="B983" s="21" t="s">
        <v>32</v>
      </c>
      <c r="C983" s="23">
        <v>1477.28</v>
      </c>
      <c r="D983" s="34">
        <v>45869</v>
      </c>
      <c r="E983" s="20">
        <v>45950</v>
      </c>
      <c r="F983" s="16">
        <f t="shared" si="32"/>
        <v>81</v>
      </c>
      <c r="G983" s="17">
        <f t="shared" si="33"/>
        <v>119659.68</v>
      </c>
    </row>
    <row r="984" spans="1:7" ht="15" x14ac:dyDescent="0.2">
      <c r="A984" s="31">
        <v>978</v>
      </c>
      <c r="B984" s="21" t="s">
        <v>32</v>
      </c>
      <c r="C984" s="23">
        <v>5211.99</v>
      </c>
      <c r="D984" s="34">
        <v>45900</v>
      </c>
      <c r="E984" s="20">
        <v>45950</v>
      </c>
      <c r="F984" s="16">
        <f t="shared" si="32"/>
        <v>50</v>
      </c>
      <c r="G984" s="17">
        <f t="shared" si="33"/>
        <v>260599.5</v>
      </c>
    </row>
    <row r="985" spans="1:7" ht="15" x14ac:dyDescent="0.2">
      <c r="A985" s="31">
        <v>979</v>
      </c>
      <c r="B985" s="21" t="s">
        <v>32</v>
      </c>
      <c r="C985" s="23">
        <v>576.91999999999996</v>
      </c>
      <c r="D985" s="34">
        <v>45961</v>
      </c>
      <c r="E985" s="20">
        <v>45950</v>
      </c>
      <c r="F985" s="16">
        <f t="shared" si="32"/>
        <v>-11</v>
      </c>
      <c r="G985" s="17">
        <f t="shared" si="33"/>
        <v>-6346.12</v>
      </c>
    </row>
    <row r="986" spans="1:7" ht="15" x14ac:dyDescent="0.2">
      <c r="A986" s="31">
        <v>980</v>
      </c>
      <c r="B986" s="21" t="s">
        <v>32</v>
      </c>
      <c r="C986" s="23">
        <v>3418.48</v>
      </c>
      <c r="D986" s="34">
        <v>45991</v>
      </c>
      <c r="E986" s="20">
        <v>45950</v>
      </c>
      <c r="F986" s="16">
        <f t="shared" si="32"/>
        <v>-41</v>
      </c>
      <c r="G986" s="17">
        <f t="shared" si="33"/>
        <v>-140157.68</v>
      </c>
    </row>
    <row r="987" spans="1:7" ht="15" x14ac:dyDescent="0.2">
      <c r="A987" s="31">
        <v>981</v>
      </c>
      <c r="B987" s="21" t="s">
        <v>47</v>
      </c>
      <c r="C987" s="23">
        <v>6985</v>
      </c>
      <c r="D987" s="34">
        <v>45961</v>
      </c>
      <c r="E987" s="20">
        <v>45950</v>
      </c>
      <c r="F987" s="16">
        <f t="shared" si="32"/>
        <v>-11</v>
      </c>
      <c r="G987" s="17">
        <f t="shared" si="33"/>
        <v>-76835</v>
      </c>
    </row>
    <row r="988" spans="1:7" ht="15" x14ac:dyDescent="0.2">
      <c r="A988" s="31">
        <v>982</v>
      </c>
      <c r="B988" s="21" t="s">
        <v>108</v>
      </c>
      <c r="C988" s="23">
        <v>8573.91</v>
      </c>
      <c r="D988" s="34">
        <v>45972</v>
      </c>
      <c r="E988" s="20">
        <v>45950</v>
      </c>
      <c r="F988" s="16">
        <f t="shared" si="32"/>
        <v>-22</v>
      </c>
      <c r="G988" s="17">
        <f t="shared" si="33"/>
        <v>-188626.02</v>
      </c>
    </row>
    <row r="989" spans="1:7" ht="15" x14ac:dyDescent="0.2">
      <c r="A989" s="31">
        <v>983</v>
      </c>
      <c r="B989" s="21" t="s">
        <v>36</v>
      </c>
      <c r="C989" s="23">
        <v>8045.7</v>
      </c>
      <c r="D989" s="34">
        <v>45961</v>
      </c>
      <c r="E989" s="20">
        <v>45950</v>
      </c>
      <c r="F989" s="16">
        <f t="shared" si="32"/>
        <v>-11</v>
      </c>
      <c r="G989" s="17">
        <f t="shared" si="33"/>
        <v>-88502.7</v>
      </c>
    </row>
    <row r="990" spans="1:7" ht="15" x14ac:dyDescent="0.2">
      <c r="A990" s="31">
        <v>984</v>
      </c>
      <c r="B990" s="21" t="s">
        <v>150</v>
      </c>
      <c r="C990" s="23">
        <v>156.01</v>
      </c>
      <c r="D990" s="34">
        <v>45957</v>
      </c>
      <c r="E990" s="20">
        <v>45950</v>
      </c>
      <c r="F990" s="16">
        <f t="shared" si="32"/>
        <v>-7</v>
      </c>
      <c r="G990" s="17">
        <f t="shared" si="33"/>
        <v>-1092.07</v>
      </c>
    </row>
    <row r="991" spans="1:7" ht="15" x14ac:dyDescent="0.2">
      <c r="A991" s="31">
        <v>985</v>
      </c>
      <c r="B991" s="21" t="s">
        <v>79</v>
      </c>
      <c r="C991" s="23">
        <v>5362</v>
      </c>
      <c r="D991" s="34">
        <v>45961</v>
      </c>
      <c r="E991" s="20">
        <v>45950</v>
      </c>
      <c r="F991" s="16">
        <f t="shared" si="32"/>
        <v>-11</v>
      </c>
      <c r="G991" s="17">
        <f t="shared" si="33"/>
        <v>-58982</v>
      </c>
    </row>
    <row r="992" spans="1:7" ht="15" x14ac:dyDescent="0.2">
      <c r="A992" s="31">
        <v>986</v>
      </c>
      <c r="B992" s="21" t="s">
        <v>20</v>
      </c>
      <c r="C992" s="23">
        <v>509.54</v>
      </c>
      <c r="D992" s="34">
        <v>45991</v>
      </c>
      <c r="E992" s="20">
        <v>45950</v>
      </c>
      <c r="F992" s="16">
        <f t="shared" si="32"/>
        <v>-41</v>
      </c>
      <c r="G992" s="17">
        <f t="shared" si="33"/>
        <v>-20891.14</v>
      </c>
    </row>
    <row r="993" spans="1:7" ht="15" x14ac:dyDescent="0.2">
      <c r="A993" s="31">
        <v>987</v>
      </c>
      <c r="B993" s="21" t="s">
        <v>68</v>
      </c>
      <c r="C993" s="23">
        <v>138.29</v>
      </c>
      <c r="D993" s="34">
        <v>45961</v>
      </c>
      <c r="E993" s="20">
        <v>45950</v>
      </c>
      <c r="F993" s="16">
        <f t="shared" si="32"/>
        <v>-11</v>
      </c>
      <c r="G993" s="17">
        <f t="shared" si="33"/>
        <v>-1521.1899999999998</v>
      </c>
    </row>
    <row r="994" spans="1:7" ht="15" x14ac:dyDescent="0.2">
      <c r="A994" s="31">
        <v>988</v>
      </c>
      <c r="B994" s="21" t="s">
        <v>68</v>
      </c>
      <c r="C994" s="23">
        <v>607.22</v>
      </c>
      <c r="D994" s="34">
        <v>45991</v>
      </c>
      <c r="E994" s="20">
        <v>45950</v>
      </c>
      <c r="F994" s="16">
        <f t="shared" si="32"/>
        <v>-41</v>
      </c>
      <c r="G994" s="17">
        <f t="shared" si="33"/>
        <v>-24896.02</v>
      </c>
    </row>
    <row r="995" spans="1:7" ht="15" x14ac:dyDescent="0.2">
      <c r="A995" s="31">
        <v>989</v>
      </c>
      <c r="B995" s="21" t="s">
        <v>85</v>
      </c>
      <c r="C995" s="23">
        <v>613.11</v>
      </c>
      <c r="D995" s="34">
        <v>45964</v>
      </c>
      <c r="E995" s="20">
        <v>45950</v>
      </c>
      <c r="F995" s="16">
        <f t="shared" si="32"/>
        <v>-14</v>
      </c>
      <c r="G995" s="17">
        <f t="shared" si="33"/>
        <v>-8583.5400000000009</v>
      </c>
    </row>
    <row r="996" spans="1:7" ht="15" x14ac:dyDescent="0.2">
      <c r="A996" s="31">
        <v>990</v>
      </c>
      <c r="B996" s="21" t="s">
        <v>130</v>
      </c>
      <c r="C996" s="23">
        <v>325</v>
      </c>
      <c r="D996" s="34">
        <v>45931</v>
      </c>
      <c r="E996" s="20">
        <v>45950</v>
      </c>
      <c r="F996" s="16">
        <f t="shared" si="32"/>
        <v>19</v>
      </c>
      <c r="G996" s="17">
        <f t="shared" si="33"/>
        <v>6175</v>
      </c>
    </row>
    <row r="997" spans="1:7" ht="15" x14ac:dyDescent="0.2">
      <c r="A997" s="31">
        <v>991</v>
      </c>
      <c r="B997" s="21" t="s">
        <v>14</v>
      </c>
      <c r="C997" s="23">
        <v>896.62</v>
      </c>
      <c r="D997" s="34">
        <v>45964</v>
      </c>
      <c r="E997" s="20">
        <v>45951</v>
      </c>
      <c r="F997" s="16">
        <f t="shared" si="32"/>
        <v>-13</v>
      </c>
      <c r="G997" s="17">
        <f t="shared" si="33"/>
        <v>-11656.06</v>
      </c>
    </row>
    <row r="998" spans="1:7" ht="15" x14ac:dyDescent="0.2">
      <c r="A998" s="31">
        <v>992</v>
      </c>
      <c r="B998" s="21" t="s">
        <v>18</v>
      </c>
      <c r="C998" s="23">
        <v>4661.6000000000004</v>
      </c>
      <c r="D998" s="34">
        <v>45961</v>
      </c>
      <c r="E998" s="20">
        <v>45951</v>
      </c>
      <c r="F998" s="16">
        <f t="shared" si="32"/>
        <v>-10</v>
      </c>
      <c r="G998" s="17">
        <f t="shared" si="33"/>
        <v>-46616</v>
      </c>
    </row>
    <row r="999" spans="1:7" ht="15" x14ac:dyDescent="0.2">
      <c r="A999" s="31">
        <v>993</v>
      </c>
      <c r="B999" s="21" t="s">
        <v>18</v>
      </c>
      <c r="C999" s="23">
        <v>790</v>
      </c>
      <c r="D999" s="34">
        <v>45991</v>
      </c>
      <c r="E999" s="20">
        <v>45951</v>
      </c>
      <c r="F999" s="16">
        <f t="shared" ref="F999:F1062" si="34">E999-D999</f>
        <v>-40</v>
      </c>
      <c r="G999" s="17">
        <f t="shared" ref="G999:G1062" si="35">F999*C999</f>
        <v>-31600</v>
      </c>
    </row>
    <row r="1000" spans="1:7" ht="15" x14ac:dyDescent="0.2">
      <c r="A1000" s="31">
        <v>994</v>
      </c>
      <c r="B1000" s="21" t="s">
        <v>171</v>
      </c>
      <c r="C1000" s="23">
        <v>7894.5</v>
      </c>
      <c r="D1000" s="34">
        <v>45960</v>
      </c>
      <c r="E1000" s="20">
        <v>45951</v>
      </c>
      <c r="F1000" s="16">
        <f t="shared" si="34"/>
        <v>-9</v>
      </c>
      <c r="G1000" s="17">
        <f t="shared" si="35"/>
        <v>-71050.5</v>
      </c>
    </row>
    <row r="1001" spans="1:7" ht="15" x14ac:dyDescent="0.2">
      <c r="A1001" s="31">
        <v>995</v>
      </c>
      <c r="B1001" s="21" t="s">
        <v>42</v>
      </c>
      <c r="C1001" s="23">
        <v>1162.81</v>
      </c>
      <c r="D1001" s="34">
        <v>45971</v>
      </c>
      <c r="E1001" s="20">
        <v>45951</v>
      </c>
      <c r="F1001" s="16">
        <f t="shared" si="34"/>
        <v>-20</v>
      </c>
      <c r="G1001" s="17">
        <f t="shared" si="35"/>
        <v>-23256.199999999997</v>
      </c>
    </row>
    <row r="1002" spans="1:7" ht="15" x14ac:dyDescent="0.2">
      <c r="A1002" s="31">
        <v>996</v>
      </c>
      <c r="B1002" s="21" t="s">
        <v>79</v>
      </c>
      <c r="C1002" s="23">
        <v>4600</v>
      </c>
      <c r="D1002" s="34">
        <v>45961</v>
      </c>
      <c r="E1002" s="20">
        <v>45951</v>
      </c>
      <c r="F1002" s="16">
        <f t="shared" si="34"/>
        <v>-10</v>
      </c>
      <c r="G1002" s="17">
        <f t="shared" si="35"/>
        <v>-46000</v>
      </c>
    </row>
    <row r="1003" spans="1:7" ht="15" x14ac:dyDescent="0.2">
      <c r="A1003" s="31">
        <v>997</v>
      </c>
      <c r="B1003" s="21" t="s">
        <v>156</v>
      </c>
      <c r="C1003" s="23">
        <v>7463.16</v>
      </c>
      <c r="D1003" s="34">
        <v>45955</v>
      </c>
      <c r="E1003" s="20">
        <v>45951</v>
      </c>
      <c r="F1003" s="16">
        <f t="shared" si="34"/>
        <v>-4</v>
      </c>
      <c r="G1003" s="17">
        <f t="shared" si="35"/>
        <v>-29852.639999999999</v>
      </c>
    </row>
    <row r="1004" spans="1:7" ht="15" x14ac:dyDescent="0.2">
      <c r="A1004" s="31">
        <v>998</v>
      </c>
      <c r="B1004" s="21" t="s">
        <v>105</v>
      </c>
      <c r="C1004" s="23">
        <v>3203.66</v>
      </c>
      <c r="D1004" s="34">
        <v>45961</v>
      </c>
      <c r="E1004" s="20">
        <v>45951</v>
      </c>
      <c r="F1004" s="16">
        <f t="shared" si="34"/>
        <v>-10</v>
      </c>
      <c r="G1004" s="17">
        <f t="shared" si="35"/>
        <v>-32036.6</v>
      </c>
    </row>
    <row r="1005" spans="1:7" ht="15" x14ac:dyDescent="0.2">
      <c r="A1005" s="31">
        <v>999</v>
      </c>
      <c r="B1005" s="21" t="s">
        <v>128</v>
      </c>
      <c r="C1005" s="23">
        <v>264</v>
      </c>
      <c r="D1005" s="34">
        <v>45960</v>
      </c>
      <c r="E1005" s="20">
        <v>45951</v>
      </c>
      <c r="F1005" s="16">
        <f t="shared" si="34"/>
        <v>-9</v>
      </c>
      <c r="G1005" s="17">
        <f t="shared" si="35"/>
        <v>-2376</v>
      </c>
    </row>
    <row r="1006" spans="1:7" ht="15" x14ac:dyDescent="0.2">
      <c r="A1006" s="31">
        <v>1000</v>
      </c>
      <c r="B1006" s="21" t="s">
        <v>133</v>
      </c>
      <c r="C1006" s="23">
        <v>6700</v>
      </c>
      <c r="D1006" s="34">
        <v>45961</v>
      </c>
      <c r="E1006" s="20">
        <v>45951</v>
      </c>
      <c r="F1006" s="16">
        <f t="shared" si="34"/>
        <v>-10</v>
      </c>
      <c r="G1006" s="17">
        <f t="shared" si="35"/>
        <v>-67000</v>
      </c>
    </row>
    <row r="1007" spans="1:7" ht="15" x14ac:dyDescent="0.2">
      <c r="A1007" s="31">
        <v>1001</v>
      </c>
      <c r="B1007" s="21" t="s">
        <v>3</v>
      </c>
      <c r="C1007" s="23">
        <v>2750</v>
      </c>
      <c r="D1007" s="34">
        <v>45930</v>
      </c>
      <c r="E1007" s="20">
        <v>45951</v>
      </c>
      <c r="F1007" s="16">
        <f t="shared" si="34"/>
        <v>21</v>
      </c>
      <c r="G1007" s="17">
        <f t="shared" si="35"/>
        <v>57750</v>
      </c>
    </row>
    <row r="1008" spans="1:7" ht="15" x14ac:dyDescent="0.2">
      <c r="A1008" s="31">
        <v>1002</v>
      </c>
      <c r="B1008" s="21" t="s">
        <v>3</v>
      </c>
      <c r="C1008" s="23">
        <v>5500</v>
      </c>
      <c r="D1008" s="34">
        <v>45961</v>
      </c>
      <c r="E1008" s="20">
        <v>45951</v>
      </c>
      <c r="F1008" s="16">
        <f t="shared" si="34"/>
        <v>-10</v>
      </c>
      <c r="G1008" s="17">
        <f t="shared" si="35"/>
        <v>-55000</v>
      </c>
    </row>
    <row r="1009" spans="1:7" ht="15" x14ac:dyDescent="0.2">
      <c r="A1009" s="31">
        <v>1003</v>
      </c>
      <c r="B1009" s="21" t="s">
        <v>59</v>
      </c>
      <c r="C1009" s="23">
        <v>18.850000000000001</v>
      </c>
      <c r="D1009" s="34">
        <v>45965</v>
      </c>
      <c r="E1009" s="20">
        <v>45951</v>
      </c>
      <c r="F1009" s="16">
        <f t="shared" si="34"/>
        <v>-14</v>
      </c>
      <c r="G1009" s="17">
        <f t="shared" si="35"/>
        <v>-263.90000000000003</v>
      </c>
    </row>
    <row r="1010" spans="1:7" ht="15" x14ac:dyDescent="0.2">
      <c r="A1010" s="31">
        <v>1004</v>
      </c>
      <c r="B1010" s="21" t="s">
        <v>131</v>
      </c>
      <c r="C1010" s="23">
        <v>740</v>
      </c>
      <c r="D1010" s="34">
        <v>45961</v>
      </c>
      <c r="E1010" s="20">
        <v>45951</v>
      </c>
      <c r="F1010" s="16">
        <f t="shared" si="34"/>
        <v>-10</v>
      </c>
      <c r="G1010" s="17">
        <f t="shared" si="35"/>
        <v>-7400</v>
      </c>
    </row>
    <row r="1011" spans="1:7" ht="15" x14ac:dyDescent="0.2">
      <c r="A1011" s="31">
        <v>1005</v>
      </c>
      <c r="B1011" s="21" t="s">
        <v>157</v>
      </c>
      <c r="C1011" s="23">
        <v>47278.62</v>
      </c>
      <c r="D1011" s="34">
        <v>45960</v>
      </c>
      <c r="E1011" s="20">
        <v>45952</v>
      </c>
      <c r="F1011" s="16">
        <f t="shared" si="34"/>
        <v>-8</v>
      </c>
      <c r="G1011" s="17">
        <f t="shared" si="35"/>
        <v>-378228.96</v>
      </c>
    </row>
    <row r="1012" spans="1:7" ht="15" x14ac:dyDescent="0.2">
      <c r="A1012" s="31">
        <v>1006</v>
      </c>
      <c r="B1012" s="21" t="s">
        <v>77</v>
      </c>
      <c r="C1012" s="23">
        <v>190</v>
      </c>
      <c r="D1012" s="34">
        <v>45960</v>
      </c>
      <c r="E1012" s="20">
        <v>45952</v>
      </c>
      <c r="F1012" s="16">
        <f t="shared" si="34"/>
        <v>-8</v>
      </c>
      <c r="G1012" s="17">
        <f t="shared" si="35"/>
        <v>-1520</v>
      </c>
    </row>
    <row r="1013" spans="1:7" ht="15" x14ac:dyDescent="0.2">
      <c r="A1013" s="31">
        <v>1007</v>
      </c>
      <c r="B1013" s="21" t="s">
        <v>35</v>
      </c>
      <c r="C1013" s="23">
        <v>237.2</v>
      </c>
      <c r="D1013" s="34">
        <v>45961</v>
      </c>
      <c r="E1013" s="20">
        <v>45952</v>
      </c>
      <c r="F1013" s="16">
        <f t="shared" si="34"/>
        <v>-9</v>
      </c>
      <c r="G1013" s="17">
        <f t="shared" si="35"/>
        <v>-2134.7999999999997</v>
      </c>
    </row>
    <row r="1014" spans="1:7" ht="15" x14ac:dyDescent="0.2">
      <c r="A1014" s="31">
        <v>1008</v>
      </c>
      <c r="B1014" s="21" t="s">
        <v>35</v>
      </c>
      <c r="C1014" s="23">
        <v>2679.21</v>
      </c>
      <c r="D1014" s="34">
        <v>45991</v>
      </c>
      <c r="E1014" s="20">
        <v>45952</v>
      </c>
      <c r="F1014" s="16">
        <f t="shared" si="34"/>
        <v>-39</v>
      </c>
      <c r="G1014" s="17">
        <f t="shared" si="35"/>
        <v>-104489.19</v>
      </c>
    </row>
    <row r="1015" spans="1:7" ht="15" x14ac:dyDescent="0.2">
      <c r="A1015" s="31">
        <v>1009</v>
      </c>
      <c r="B1015" s="21" t="s">
        <v>35</v>
      </c>
      <c r="C1015" s="23">
        <v>5149.3900000000003</v>
      </c>
      <c r="D1015" s="34">
        <v>46022</v>
      </c>
      <c r="E1015" s="20">
        <v>45952</v>
      </c>
      <c r="F1015" s="16">
        <f t="shared" si="34"/>
        <v>-70</v>
      </c>
      <c r="G1015" s="17">
        <f t="shared" si="35"/>
        <v>-360457.30000000005</v>
      </c>
    </row>
    <row r="1016" spans="1:7" ht="15" x14ac:dyDescent="0.2">
      <c r="A1016" s="31">
        <v>1010</v>
      </c>
      <c r="B1016" s="21" t="s">
        <v>47</v>
      </c>
      <c r="C1016" s="23">
        <v>5455</v>
      </c>
      <c r="D1016" s="34">
        <v>45961</v>
      </c>
      <c r="E1016" s="20">
        <v>45952</v>
      </c>
      <c r="F1016" s="16">
        <f t="shared" si="34"/>
        <v>-9</v>
      </c>
      <c r="G1016" s="17">
        <f t="shared" si="35"/>
        <v>-49095</v>
      </c>
    </row>
    <row r="1017" spans="1:7" ht="15" x14ac:dyDescent="0.2">
      <c r="A1017" s="31">
        <v>1011</v>
      </c>
      <c r="B1017" s="21" t="s">
        <v>29</v>
      </c>
      <c r="C1017" s="23">
        <v>1024.75</v>
      </c>
      <c r="D1017" s="34">
        <v>45948</v>
      </c>
      <c r="E1017" s="20">
        <v>45953</v>
      </c>
      <c r="F1017" s="16">
        <f t="shared" si="34"/>
        <v>5</v>
      </c>
      <c r="G1017" s="17">
        <f t="shared" si="35"/>
        <v>5123.75</v>
      </c>
    </row>
    <row r="1018" spans="1:7" ht="15" x14ac:dyDescent="0.2">
      <c r="A1018" s="31">
        <v>1012</v>
      </c>
      <c r="B1018" s="21" t="s">
        <v>84</v>
      </c>
      <c r="C1018" s="23">
        <v>27892.41</v>
      </c>
      <c r="D1018" s="34">
        <v>45961</v>
      </c>
      <c r="E1018" s="20">
        <v>45953</v>
      </c>
      <c r="F1018" s="16">
        <f t="shared" si="34"/>
        <v>-8</v>
      </c>
      <c r="G1018" s="17">
        <f t="shared" si="35"/>
        <v>-223139.28</v>
      </c>
    </row>
    <row r="1019" spans="1:7" ht="15" x14ac:dyDescent="0.2">
      <c r="A1019" s="31">
        <v>1013</v>
      </c>
      <c r="B1019" s="21" t="s">
        <v>129</v>
      </c>
      <c r="C1019" s="23">
        <v>150</v>
      </c>
      <c r="D1019" s="34">
        <v>45869</v>
      </c>
      <c r="E1019" s="20">
        <v>45953</v>
      </c>
      <c r="F1019" s="16">
        <f t="shared" si="34"/>
        <v>84</v>
      </c>
      <c r="G1019" s="17">
        <f t="shared" si="35"/>
        <v>12600</v>
      </c>
    </row>
    <row r="1020" spans="1:7" ht="15" x14ac:dyDescent="0.2">
      <c r="A1020" s="31">
        <v>1014</v>
      </c>
      <c r="B1020" s="21" t="s">
        <v>129</v>
      </c>
      <c r="C1020" s="23">
        <v>150</v>
      </c>
      <c r="D1020" s="34">
        <v>45900</v>
      </c>
      <c r="E1020" s="20">
        <v>45953</v>
      </c>
      <c r="F1020" s="16">
        <f t="shared" si="34"/>
        <v>53</v>
      </c>
      <c r="G1020" s="17">
        <f t="shared" si="35"/>
        <v>7950</v>
      </c>
    </row>
    <row r="1021" spans="1:7" ht="15" x14ac:dyDescent="0.2">
      <c r="A1021" s="31">
        <v>1015</v>
      </c>
      <c r="B1021" s="21" t="s">
        <v>129</v>
      </c>
      <c r="C1021" s="23">
        <v>8662.5</v>
      </c>
      <c r="D1021" s="34">
        <v>45961</v>
      </c>
      <c r="E1021" s="20">
        <v>45953</v>
      </c>
      <c r="F1021" s="16">
        <f t="shared" si="34"/>
        <v>-8</v>
      </c>
      <c r="G1021" s="17">
        <f t="shared" si="35"/>
        <v>-69300</v>
      </c>
    </row>
    <row r="1022" spans="1:7" ht="15" x14ac:dyDescent="0.2">
      <c r="A1022" s="31">
        <v>1016</v>
      </c>
      <c r="B1022" s="21" t="s">
        <v>199</v>
      </c>
      <c r="C1022" s="23">
        <v>7791.3</v>
      </c>
      <c r="D1022" s="34">
        <v>45961</v>
      </c>
      <c r="E1022" s="20">
        <v>45953</v>
      </c>
      <c r="F1022" s="16">
        <f t="shared" si="34"/>
        <v>-8</v>
      </c>
      <c r="G1022" s="17">
        <f t="shared" si="35"/>
        <v>-62330.400000000001</v>
      </c>
    </row>
    <row r="1023" spans="1:7" ht="15" x14ac:dyDescent="0.2">
      <c r="A1023" s="31">
        <v>1017</v>
      </c>
      <c r="B1023" s="21" t="s">
        <v>79</v>
      </c>
      <c r="C1023" s="23">
        <v>10600</v>
      </c>
      <c r="D1023" s="34">
        <v>45961</v>
      </c>
      <c r="E1023" s="20">
        <v>45953</v>
      </c>
      <c r="F1023" s="16">
        <f t="shared" si="34"/>
        <v>-8</v>
      </c>
      <c r="G1023" s="17">
        <f t="shared" si="35"/>
        <v>-84800</v>
      </c>
    </row>
    <row r="1024" spans="1:7" ht="15" x14ac:dyDescent="0.2">
      <c r="A1024" s="31">
        <v>1018</v>
      </c>
      <c r="B1024" s="21" t="s">
        <v>139</v>
      </c>
      <c r="C1024" s="23">
        <v>432.91</v>
      </c>
      <c r="D1024" s="34">
        <v>45961</v>
      </c>
      <c r="E1024" s="20">
        <v>45953</v>
      </c>
      <c r="F1024" s="16">
        <f t="shared" si="34"/>
        <v>-8</v>
      </c>
      <c r="G1024" s="17">
        <f t="shared" si="35"/>
        <v>-3463.28</v>
      </c>
    </row>
    <row r="1025" spans="1:7" ht="15" x14ac:dyDescent="0.2">
      <c r="A1025" s="31">
        <v>1019</v>
      </c>
      <c r="B1025" s="21" t="s">
        <v>7</v>
      </c>
      <c r="C1025" s="23">
        <v>2000</v>
      </c>
      <c r="D1025" s="34">
        <v>45961</v>
      </c>
      <c r="E1025" s="20">
        <v>45953</v>
      </c>
      <c r="F1025" s="16">
        <f t="shared" si="34"/>
        <v>-8</v>
      </c>
      <c r="G1025" s="17">
        <f t="shared" si="35"/>
        <v>-16000</v>
      </c>
    </row>
    <row r="1026" spans="1:7" ht="15" x14ac:dyDescent="0.2">
      <c r="A1026" s="31">
        <v>1020</v>
      </c>
      <c r="B1026" s="21" t="s">
        <v>7</v>
      </c>
      <c r="C1026" s="23">
        <v>6263.88</v>
      </c>
      <c r="D1026" s="34">
        <v>45961</v>
      </c>
      <c r="E1026" s="20">
        <v>45953</v>
      </c>
      <c r="F1026" s="16">
        <f t="shared" si="34"/>
        <v>-8</v>
      </c>
      <c r="G1026" s="17">
        <f t="shared" si="35"/>
        <v>-50111.040000000001</v>
      </c>
    </row>
    <row r="1027" spans="1:7" ht="15" x14ac:dyDescent="0.2">
      <c r="A1027" s="31">
        <v>1021</v>
      </c>
      <c r="B1027" s="21" t="s">
        <v>25</v>
      </c>
      <c r="C1027" s="23">
        <v>130.57</v>
      </c>
      <c r="D1027" s="34">
        <v>45961</v>
      </c>
      <c r="E1027" s="20">
        <v>45953</v>
      </c>
      <c r="F1027" s="16">
        <f t="shared" si="34"/>
        <v>-8</v>
      </c>
      <c r="G1027" s="17">
        <f t="shared" si="35"/>
        <v>-1044.56</v>
      </c>
    </row>
    <row r="1028" spans="1:7" ht="15" x14ac:dyDescent="0.2">
      <c r="A1028" s="31">
        <v>1022</v>
      </c>
      <c r="B1028" s="21" t="s">
        <v>199</v>
      </c>
      <c r="C1028" s="23">
        <v>17588.599999999999</v>
      </c>
      <c r="D1028" s="34">
        <v>45961</v>
      </c>
      <c r="E1028" s="20">
        <v>45954</v>
      </c>
      <c r="F1028" s="16">
        <f t="shared" si="34"/>
        <v>-7</v>
      </c>
      <c r="G1028" s="17">
        <f t="shared" si="35"/>
        <v>-123120.19999999998</v>
      </c>
    </row>
    <row r="1029" spans="1:7" ht="15" x14ac:dyDescent="0.2">
      <c r="A1029" s="31">
        <v>1023</v>
      </c>
      <c r="B1029" s="21" t="s">
        <v>74</v>
      </c>
      <c r="C1029" s="23">
        <v>49170</v>
      </c>
      <c r="D1029" s="34">
        <v>45961</v>
      </c>
      <c r="E1029" s="20">
        <v>45954</v>
      </c>
      <c r="F1029" s="16">
        <f t="shared" si="34"/>
        <v>-7</v>
      </c>
      <c r="G1029" s="17">
        <f t="shared" si="35"/>
        <v>-344190</v>
      </c>
    </row>
    <row r="1030" spans="1:7" ht="15" x14ac:dyDescent="0.2">
      <c r="A1030" s="31">
        <v>1024</v>
      </c>
      <c r="B1030" s="21" t="s">
        <v>192</v>
      </c>
      <c r="C1030" s="23">
        <v>5845.62</v>
      </c>
      <c r="D1030" s="34">
        <v>45930</v>
      </c>
      <c r="E1030" s="20">
        <v>45954</v>
      </c>
      <c r="F1030" s="16">
        <f t="shared" si="34"/>
        <v>24</v>
      </c>
      <c r="G1030" s="17">
        <f t="shared" si="35"/>
        <v>140294.88</v>
      </c>
    </row>
    <row r="1031" spans="1:7" ht="15" x14ac:dyDescent="0.2">
      <c r="A1031" s="31">
        <v>1025</v>
      </c>
      <c r="B1031" s="21" t="s">
        <v>28</v>
      </c>
      <c r="C1031" s="23">
        <v>191.81</v>
      </c>
      <c r="D1031" s="34">
        <v>45954</v>
      </c>
      <c r="E1031" s="20">
        <v>45954</v>
      </c>
      <c r="F1031" s="16">
        <f t="shared" si="34"/>
        <v>0</v>
      </c>
      <c r="G1031" s="17">
        <f t="shared" si="35"/>
        <v>0</v>
      </c>
    </row>
    <row r="1032" spans="1:7" ht="15" x14ac:dyDescent="0.2">
      <c r="A1032" s="31">
        <v>1026</v>
      </c>
      <c r="B1032" s="21" t="s">
        <v>28</v>
      </c>
      <c r="C1032" s="23">
        <v>131.75</v>
      </c>
      <c r="D1032" s="34">
        <v>45957</v>
      </c>
      <c r="E1032" s="20">
        <v>45957</v>
      </c>
      <c r="F1032" s="16">
        <f t="shared" si="34"/>
        <v>0</v>
      </c>
      <c r="G1032" s="17">
        <f t="shared" si="35"/>
        <v>0</v>
      </c>
    </row>
    <row r="1033" spans="1:7" ht="15" x14ac:dyDescent="0.2">
      <c r="A1033" s="31">
        <v>1027</v>
      </c>
      <c r="B1033" s="21" t="s">
        <v>97</v>
      </c>
      <c r="C1033" s="23">
        <v>9286</v>
      </c>
      <c r="D1033" s="34">
        <v>45966</v>
      </c>
      <c r="E1033" s="20">
        <v>45957</v>
      </c>
      <c r="F1033" s="16">
        <f t="shared" si="34"/>
        <v>-9</v>
      </c>
      <c r="G1033" s="17">
        <f t="shared" si="35"/>
        <v>-83574</v>
      </c>
    </row>
    <row r="1034" spans="1:7" ht="15" x14ac:dyDescent="0.2">
      <c r="A1034" s="31">
        <v>1028</v>
      </c>
      <c r="B1034" s="21" t="s">
        <v>193</v>
      </c>
      <c r="C1034" s="23">
        <v>85</v>
      </c>
      <c r="D1034" s="34">
        <v>45950</v>
      </c>
      <c r="E1034" s="20">
        <v>45957</v>
      </c>
      <c r="F1034" s="16">
        <f t="shared" si="34"/>
        <v>7</v>
      </c>
      <c r="G1034" s="17">
        <f t="shared" si="35"/>
        <v>595</v>
      </c>
    </row>
    <row r="1035" spans="1:7" ht="15" x14ac:dyDescent="0.2">
      <c r="A1035" s="31">
        <v>1029</v>
      </c>
      <c r="B1035" s="21" t="s">
        <v>36</v>
      </c>
      <c r="C1035" s="23">
        <v>3161</v>
      </c>
      <c r="D1035" s="34">
        <v>45930</v>
      </c>
      <c r="E1035" s="20">
        <v>45957</v>
      </c>
      <c r="F1035" s="16">
        <f t="shared" si="34"/>
        <v>27</v>
      </c>
      <c r="G1035" s="17">
        <f t="shared" si="35"/>
        <v>85347</v>
      </c>
    </row>
    <row r="1036" spans="1:7" ht="15" x14ac:dyDescent="0.2">
      <c r="A1036" s="31">
        <v>1030</v>
      </c>
      <c r="B1036" s="21" t="s">
        <v>200</v>
      </c>
      <c r="C1036" s="23">
        <v>951.6</v>
      </c>
      <c r="D1036" s="34">
        <v>45944</v>
      </c>
      <c r="E1036" s="20">
        <v>45957</v>
      </c>
      <c r="F1036" s="16">
        <f t="shared" si="34"/>
        <v>13</v>
      </c>
      <c r="G1036" s="17">
        <f t="shared" si="35"/>
        <v>12370.800000000001</v>
      </c>
    </row>
    <row r="1037" spans="1:7" ht="15" x14ac:dyDescent="0.2">
      <c r="A1037" s="31">
        <v>1031</v>
      </c>
      <c r="B1037" s="21" t="s">
        <v>199</v>
      </c>
      <c r="C1037" s="23">
        <v>1567.43</v>
      </c>
      <c r="D1037" s="34">
        <v>45838</v>
      </c>
      <c r="E1037" s="20">
        <v>45957</v>
      </c>
      <c r="F1037" s="16">
        <f t="shared" si="34"/>
        <v>119</v>
      </c>
      <c r="G1037" s="17">
        <f t="shared" si="35"/>
        <v>186524.17</v>
      </c>
    </row>
    <row r="1038" spans="1:7" ht="15" x14ac:dyDescent="0.2">
      <c r="A1038" s="31">
        <v>1032</v>
      </c>
      <c r="B1038" s="38" t="s">
        <v>80</v>
      </c>
      <c r="C1038" s="23">
        <v>625</v>
      </c>
      <c r="D1038" s="34">
        <v>45838</v>
      </c>
      <c r="E1038" s="20">
        <v>45957</v>
      </c>
      <c r="F1038" s="16">
        <f t="shared" si="34"/>
        <v>119</v>
      </c>
      <c r="G1038" s="17">
        <f t="shared" si="35"/>
        <v>74375</v>
      </c>
    </row>
    <row r="1039" spans="1:7" ht="15" x14ac:dyDescent="0.2">
      <c r="A1039" s="31">
        <v>1033</v>
      </c>
      <c r="B1039" s="21" t="s">
        <v>39</v>
      </c>
      <c r="C1039" s="23">
        <v>136993.96</v>
      </c>
      <c r="D1039" s="34">
        <v>45961</v>
      </c>
      <c r="E1039" s="20">
        <v>45958</v>
      </c>
      <c r="F1039" s="16">
        <f t="shared" si="34"/>
        <v>-3</v>
      </c>
      <c r="G1039" s="17">
        <f t="shared" si="35"/>
        <v>-410981.88</v>
      </c>
    </row>
    <row r="1040" spans="1:7" ht="15" x14ac:dyDescent="0.2">
      <c r="A1040" s="31">
        <v>1034</v>
      </c>
      <c r="B1040" s="21" t="s">
        <v>45</v>
      </c>
      <c r="C1040" s="23">
        <v>15</v>
      </c>
      <c r="D1040" s="34">
        <v>45797</v>
      </c>
      <c r="E1040" s="20">
        <v>45958</v>
      </c>
      <c r="F1040" s="16">
        <f t="shared" si="34"/>
        <v>161</v>
      </c>
      <c r="G1040" s="17">
        <f t="shared" si="35"/>
        <v>2415</v>
      </c>
    </row>
    <row r="1041" spans="1:7" ht="15" x14ac:dyDescent="0.2">
      <c r="A1041" s="31">
        <v>1035</v>
      </c>
      <c r="B1041" s="21" t="s">
        <v>45</v>
      </c>
      <c r="C1041" s="23">
        <v>75.89</v>
      </c>
      <c r="D1041" s="34">
        <v>45961</v>
      </c>
      <c r="E1041" s="20">
        <v>45958</v>
      </c>
      <c r="F1041" s="16">
        <f t="shared" si="34"/>
        <v>-3</v>
      </c>
      <c r="G1041" s="17">
        <f t="shared" si="35"/>
        <v>-227.67000000000002</v>
      </c>
    </row>
    <row r="1042" spans="1:7" ht="15" x14ac:dyDescent="0.2">
      <c r="A1042" s="31">
        <v>1036</v>
      </c>
      <c r="B1042" s="21" t="s">
        <v>74</v>
      </c>
      <c r="C1042" s="23">
        <v>15</v>
      </c>
      <c r="D1042" s="34">
        <v>45930</v>
      </c>
      <c r="E1042" s="20">
        <v>45958</v>
      </c>
      <c r="F1042" s="16">
        <f t="shared" si="34"/>
        <v>28</v>
      </c>
      <c r="G1042" s="17">
        <f t="shared" si="35"/>
        <v>420</v>
      </c>
    </row>
    <row r="1043" spans="1:7" ht="15" x14ac:dyDescent="0.2">
      <c r="A1043" s="31">
        <v>1037</v>
      </c>
      <c r="B1043" s="21" t="s">
        <v>156</v>
      </c>
      <c r="C1043" s="23">
        <v>7496.75</v>
      </c>
      <c r="D1043" s="34">
        <v>45960</v>
      </c>
      <c r="E1043" s="20">
        <v>45958</v>
      </c>
      <c r="F1043" s="16">
        <f t="shared" si="34"/>
        <v>-2</v>
      </c>
      <c r="G1043" s="17">
        <f t="shared" si="35"/>
        <v>-14993.5</v>
      </c>
    </row>
    <row r="1044" spans="1:7" ht="15" x14ac:dyDescent="0.2">
      <c r="A1044" s="31">
        <v>1038</v>
      </c>
      <c r="B1044" s="21" t="s">
        <v>15</v>
      </c>
      <c r="C1044" s="23">
        <v>60</v>
      </c>
      <c r="D1044" s="34">
        <v>45774</v>
      </c>
      <c r="E1044" s="20">
        <v>45958</v>
      </c>
      <c r="F1044" s="16">
        <f t="shared" si="34"/>
        <v>184</v>
      </c>
      <c r="G1044" s="17">
        <f t="shared" si="35"/>
        <v>11040</v>
      </c>
    </row>
    <row r="1045" spans="1:7" ht="15" x14ac:dyDescent="0.2">
      <c r="A1045" s="31">
        <v>1039</v>
      </c>
      <c r="B1045" s="21" t="s">
        <v>49</v>
      </c>
      <c r="C1045" s="23">
        <v>452</v>
      </c>
      <c r="D1045" s="34">
        <v>45970</v>
      </c>
      <c r="E1045" s="20">
        <v>45958</v>
      </c>
      <c r="F1045" s="16">
        <f t="shared" si="34"/>
        <v>-12</v>
      </c>
      <c r="G1045" s="17">
        <f t="shared" si="35"/>
        <v>-5424</v>
      </c>
    </row>
    <row r="1046" spans="1:7" ht="15" x14ac:dyDescent="0.2">
      <c r="A1046" s="31">
        <v>1040</v>
      </c>
      <c r="B1046" s="21" t="s">
        <v>74</v>
      </c>
      <c r="C1046" s="23">
        <v>523.75</v>
      </c>
      <c r="D1046" s="34">
        <v>45777</v>
      </c>
      <c r="E1046" s="20">
        <v>45958</v>
      </c>
      <c r="F1046" s="16">
        <f t="shared" si="34"/>
        <v>181</v>
      </c>
      <c r="G1046" s="17">
        <f t="shared" si="35"/>
        <v>94798.75</v>
      </c>
    </row>
    <row r="1047" spans="1:7" ht="15" x14ac:dyDescent="0.2">
      <c r="A1047" s="31">
        <v>1041</v>
      </c>
      <c r="B1047" s="21" t="s">
        <v>169</v>
      </c>
      <c r="C1047" s="23">
        <v>415</v>
      </c>
      <c r="D1047" s="34">
        <v>45935</v>
      </c>
      <c r="E1047" s="20">
        <v>45959</v>
      </c>
      <c r="F1047" s="16">
        <f t="shared" si="34"/>
        <v>24</v>
      </c>
      <c r="G1047" s="17">
        <f t="shared" si="35"/>
        <v>9960</v>
      </c>
    </row>
    <row r="1048" spans="1:7" ht="15" x14ac:dyDescent="0.2">
      <c r="A1048" s="31">
        <v>1042</v>
      </c>
      <c r="B1048" s="21" t="s">
        <v>47</v>
      </c>
      <c r="C1048" s="23">
        <v>16900</v>
      </c>
      <c r="D1048" s="34">
        <v>45961</v>
      </c>
      <c r="E1048" s="20">
        <v>45959</v>
      </c>
      <c r="F1048" s="16">
        <f t="shared" si="34"/>
        <v>-2</v>
      </c>
      <c r="G1048" s="17">
        <f t="shared" si="35"/>
        <v>-33800</v>
      </c>
    </row>
    <row r="1049" spans="1:7" ht="15" x14ac:dyDescent="0.2">
      <c r="A1049" s="31">
        <v>1043</v>
      </c>
      <c r="B1049" s="21" t="s">
        <v>130</v>
      </c>
      <c r="C1049" s="23">
        <v>325</v>
      </c>
      <c r="D1049" s="34">
        <v>45962</v>
      </c>
      <c r="E1049" s="20">
        <v>45959</v>
      </c>
      <c r="F1049" s="16">
        <f t="shared" si="34"/>
        <v>-3</v>
      </c>
      <c r="G1049" s="17">
        <f t="shared" si="35"/>
        <v>-975</v>
      </c>
    </row>
    <row r="1050" spans="1:7" ht="15" x14ac:dyDescent="0.2">
      <c r="A1050" s="31">
        <v>1044</v>
      </c>
      <c r="B1050" s="21" t="s">
        <v>191</v>
      </c>
      <c r="C1050" s="23">
        <v>186.6</v>
      </c>
      <c r="D1050" s="34">
        <v>45961</v>
      </c>
      <c r="E1050" s="20">
        <v>45960</v>
      </c>
      <c r="F1050" s="16">
        <f t="shared" si="34"/>
        <v>-1</v>
      </c>
      <c r="G1050" s="17">
        <f t="shared" si="35"/>
        <v>-186.6</v>
      </c>
    </row>
    <row r="1051" spans="1:7" ht="15" x14ac:dyDescent="0.2">
      <c r="A1051" s="31">
        <v>1045</v>
      </c>
      <c r="B1051" s="21" t="s">
        <v>74</v>
      </c>
      <c r="C1051" s="23">
        <v>23049.759999999998</v>
      </c>
      <c r="D1051" s="34">
        <v>45961</v>
      </c>
      <c r="E1051" s="20">
        <v>45960</v>
      </c>
      <c r="F1051" s="16">
        <f t="shared" si="34"/>
        <v>-1</v>
      </c>
      <c r="G1051" s="17">
        <f t="shared" si="35"/>
        <v>-23049.759999999998</v>
      </c>
    </row>
    <row r="1052" spans="1:7" ht="15" x14ac:dyDescent="0.2">
      <c r="A1052" s="31">
        <v>1046</v>
      </c>
      <c r="B1052" s="21" t="s">
        <v>108</v>
      </c>
      <c r="C1052" s="23">
        <v>3649.6</v>
      </c>
      <c r="D1052" s="34">
        <v>45949</v>
      </c>
      <c r="E1052" s="20">
        <v>45960</v>
      </c>
      <c r="F1052" s="16">
        <f t="shared" si="34"/>
        <v>11</v>
      </c>
      <c r="G1052" s="17">
        <f t="shared" si="35"/>
        <v>40145.599999999999</v>
      </c>
    </row>
    <row r="1053" spans="1:7" ht="15" x14ac:dyDescent="0.2">
      <c r="A1053" s="31">
        <v>1047</v>
      </c>
      <c r="B1053" s="21" t="s">
        <v>108</v>
      </c>
      <c r="C1053" s="23">
        <v>122.21</v>
      </c>
      <c r="D1053" s="34">
        <v>45977</v>
      </c>
      <c r="E1053" s="20">
        <v>45960</v>
      </c>
      <c r="F1053" s="16">
        <f t="shared" si="34"/>
        <v>-17</v>
      </c>
      <c r="G1053" s="17">
        <f t="shared" si="35"/>
        <v>-2077.5699999999997</v>
      </c>
    </row>
    <row r="1054" spans="1:7" ht="15" x14ac:dyDescent="0.2">
      <c r="A1054" s="31">
        <v>1048</v>
      </c>
      <c r="B1054" s="21" t="s">
        <v>108</v>
      </c>
      <c r="C1054" s="23">
        <v>642.95000000000005</v>
      </c>
      <c r="D1054" s="34">
        <v>45979</v>
      </c>
      <c r="E1054" s="20">
        <v>45960</v>
      </c>
      <c r="F1054" s="16">
        <f t="shared" si="34"/>
        <v>-19</v>
      </c>
      <c r="G1054" s="17">
        <f t="shared" si="35"/>
        <v>-12216.050000000001</v>
      </c>
    </row>
    <row r="1055" spans="1:7" ht="15" x14ac:dyDescent="0.2">
      <c r="A1055" s="31">
        <v>1049</v>
      </c>
      <c r="B1055" s="21" t="s">
        <v>108</v>
      </c>
      <c r="C1055" s="23">
        <v>1284.42</v>
      </c>
      <c r="D1055" s="34">
        <v>45984</v>
      </c>
      <c r="E1055" s="20">
        <v>45960</v>
      </c>
      <c r="F1055" s="16">
        <f t="shared" si="34"/>
        <v>-24</v>
      </c>
      <c r="G1055" s="17">
        <f t="shared" si="35"/>
        <v>-30826.080000000002</v>
      </c>
    </row>
    <row r="1056" spans="1:7" ht="15" x14ac:dyDescent="0.2">
      <c r="A1056" s="31">
        <v>1050</v>
      </c>
      <c r="B1056" s="21" t="s">
        <v>37</v>
      </c>
      <c r="C1056" s="23">
        <v>250</v>
      </c>
      <c r="D1056" s="34">
        <v>45961</v>
      </c>
      <c r="E1056" s="20">
        <v>45960</v>
      </c>
      <c r="F1056" s="16">
        <f t="shared" si="34"/>
        <v>-1</v>
      </c>
      <c r="G1056" s="17">
        <f t="shared" si="35"/>
        <v>-250</v>
      </c>
    </row>
    <row r="1057" spans="1:7" ht="15" x14ac:dyDescent="0.2">
      <c r="A1057" s="31">
        <v>1051</v>
      </c>
      <c r="B1057" s="21" t="s">
        <v>1</v>
      </c>
      <c r="C1057" s="23">
        <v>623.46</v>
      </c>
      <c r="D1057" s="34">
        <v>45961</v>
      </c>
      <c r="E1057" s="20">
        <v>45960</v>
      </c>
      <c r="F1057" s="16">
        <f t="shared" si="34"/>
        <v>-1</v>
      </c>
      <c r="G1057" s="17">
        <f t="shared" si="35"/>
        <v>-623.46</v>
      </c>
    </row>
    <row r="1058" spans="1:7" ht="15" x14ac:dyDescent="0.2">
      <c r="A1058" s="31">
        <v>1052</v>
      </c>
      <c r="B1058" s="21" t="s">
        <v>194</v>
      </c>
      <c r="C1058" s="23">
        <v>7.91</v>
      </c>
      <c r="D1058" s="34">
        <v>45960</v>
      </c>
      <c r="E1058" s="20">
        <v>45960</v>
      </c>
      <c r="F1058" s="16">
        <f t="shared" si="34"/>
        <v>0</v>
      </c>
      <c r="G1058" s="17">
        <f t="shared" si="35"/>
        <v>0</v>
      </c>
    </row>
    <row r="1059" spans="1:7" ht="15" x14ac:dyDescent="0.2">
      <c r="A1059" s="31">
        <v>1053</v>
      </c>
      <c r="B1059" s="21" t="s">
        <v>42</v>
      </c>
      <c r="C1059" s="23">
        <v>1144.0999999999999</v>
      </c>
      <c r="D1059" s="34">
        <v>45971</v>
      </c>
      <c r="E1059" s="20">
        <v>45961</v>
      </c>
      <c r="F1059" s="16">
        <f t="shared" si="34"/>
        <v>-10</v>
      </c>
      <c r="G1059" s="17">
        <f t="shared" si="35"/>
        <v>-11441</v>
      </c>
    </row>
    <row r="1060" spans="1:7" ht="15" x14ac:dyDescent="0.2">
      <c r="A1060" s="31">
        <v>1054</v>
      </c>
      <c r="B1060" s="21" t="s">
        <v>156</v>
      </c>
      <c r="C1060" s="23">
        <v>6200.09</v>
      </c>
      <c r="D1060" s="34">
        <v>45970</v>
      </c>
      <c r="E1060" s="20">
        <v>45961</v>
      </c>
      <c r="F1060" s="16">
        <f t="shared" si="34"/>
        <v>-9</v>
      </c>
      <c r="G1060" s="17">
        <f t="shared" si="35"/>
        <v>-55800.81</v>
      </c>
    </row>
    <row r="1061" spans="1:7" ht="15" x14ac:dyDescent="0.2">
      <c r="A1061" s="31">
        <v>1055</v>
      </c>
      <c r="B1061" s="21" t="s">
        <v>75</v>
      </c>
      <c r="C1061" s="23">
        <v>6000</v>
      </c>
      <c r="D1061" s="34">
        <v>45964</v>
      </c>
      <c r="E1061" s="20">
        <v>45961</v>
      </c>
      <c r="F1061" s="16">
        <f t="shared" si="34"/>
        <v>-3</v>
      </c>
      <c r="G1061" s="17">
        <f t="shared" si="35"/>
        <v>-18000</v>
      </c>
    </row>
    <row r="1062" spans="1:7" ht="15" x14ac:dyDescent="0.2">
      <c r="A1062" s="31">
        <v>1056</v>
      </c>
      <c r="B1062" s="21" t="s">
        <v>34</v>
      </c>
      <c r="C1062" s="23">
        <v>64.67</v>
      </c>
      <c r="D1062" s="34">
        <v>45959</v>
      </c>
      <c r="E1062" s="20">
        <v>45961</v>
      </c>
      <c r="F1062" s="16">
        <f t="shared" si="34"/>
        <v>2</v>
      </c>
      <c r="G1062" s="17">
        <f t="shared" si="35"/>
        <v>129.34</v>
      </c>
    </row>
    <row r="1063" spans="1:7" ht="15" x14ac:dyDescent="0.2">
      <c r="A1063" s="31">
        <v>1057</v>
      </c>
      <c r="B1063" s="21" t="s">
        <v>42</v>
      </c>
      <c r="C1063" s="23">
        <v>55.76</v>
      </c>
      <c r="D1063" s="34">
        <v>45978</v>
      </c>
      <c r="E1063" s="20">
        <v>45964</v>
      </c>
      <c r="F1063" s="16">
        <f t="shared" ref="F1063:F1126" si="36">E1063-D1063</f>
        <v>-14</v>
      </c>
      <c r="G1063" s="17">
        <f t="shared" ref="G1063:G1126" si="37">F1063*C1063</f>
        <v>-780.64</v>
      </c>
    </row>
    <row r="1064" spans="1:7" ht="15" x14ac:dyDescent="0.2">
      <c r="A1064" s="31">
        <v>1058</v>
      </c>
      <c r="B1064" s="21" t="s">
        <v>14</v>
      </c>
      <c r="C1064" s="23">
        <v>38.43</v>
      </c>
      <c r="D1064" s="34">
        <v>45980</v>
      </c>
      <c r="E1064" s="20">
        <v>45964</v>
      </c>
      <c r="F1064" s="16">
        <f t="shared" si="36"/>
        <v>-16</v>
      </c>
      <c r="G1064" s="17">
        <f t="shared" si="37"/>
        <v>-614.88</v>
      </c>
    </row>
    <row r="1065" spans="1:7" ht="15" x14ac:dyDescent="0.2">
      <c r="A1065" s="31">
        <v>1059</v>
      </c>
      <c r="B1065" s="21" t="s">
        <v>135</v>
      </c>
      <c r="C1065" s="23">
        <v>520.26</v>
      </c>
      <c r="D1065" s="34">
        <v>45961</v>
      </c>
      <c r="E1065" s="20">
        <v>45965</v>
      </c>
      <c r="F1065" s="16">
        <f t="shared" si="36"/>
        <v>4</v>
      </c>
      <c r="G1065" s="17">
        <f t="shared" si="37"/>
        <v>2081.04</v>
      </c>
    </row>
    <row r="1066" spans="1:7" ht="15" x14ac:dyDescent="0.2">
      <c r="A1066" s="31">
        <v>1060</v>
      </c>
      <c r="B1066" s="21" t="s">
        <v>28</v>
      </c>
      <c r="C1066" s="23">
        <v>191.61</v>
      </c>
      <c r="D1066" s="34">
        <v>45971</v>
      </c>
      <c r="E1066" s="20">
        <v>45971</v>
      </c>
      <c r="F1066" s="16">
        <f t="shared" si="36"/>
        <v>0</v>
      </c>
      <c r="G1066" s="17">
        <f t="shared" si="37"/>
        <v>0</v>
      </c>
    </row>
    <row r="1067" spans="1:7" ht="15" x14ac:dyDescent="0.2">
      <c r="A1067" s="31">
        <v>1061</v>
      </c>
      <c r="B1067" s="21" t="s">
        <v>60</v>
      </c>
      <c r="C1067" s="23">
        <v>12091</v>
      </c>
      <c r="D1067" s="34">
        <v>45960</v>
      </c>
      <c r="E1067" s="20">
        <v>45972</v>
      </c>
      <c r="F1067" s="16">
        <f t="shared" si="36"/>
        <v>12</v>
      </c>
      <c r="G1067" s="17">
        <f t="shared" si="37"/>
        <v>145092</v>
      </c>
    </row>
    <row r="1068" spans="1:7" ht="15" x14ac:dyDescent="0.2">
      <c r="A1068" s="31">
        <v>1062</v>
      </c>
      <c r="B1068" s="21" t="s">
        <v>60</v>
      </c>
      <c r="C1068" s="23">
        <v>316</v>
      </c>
      <c r="D1068" s="34">
        <v>45967</v>
      </c>
      <c r="E1068" s="20">
        <v>45972</v>
      </c>
      <c r="F1068" s="16">
        <f t="shared" si="36"/>
        <v>5</v>
      </c>
      <c r="G1068" s="17">
        <f t="shared" si="37"/>
        <v>1580</v>
      </c>
    </row>
    <row r="1069" spans="1:7" ht="15" x14ac:dyDescent="0.2">
      <c r="A1069" s="31">
        <v>1063</v>
      </c>
      <c r="B1069" s="21" t="s">
        <v>60</v>
      </c>
      <c r="C1069" s="23">
        <v>1380</v>
      </c>
      <c r="D1069" s="34">
        <v>45926</v>
      </c>
      <c r="E1069" s="20">
        <v>45972</v>
      </c>
      <c r="F1069" s="16">
        <f t="shared" si="36"/>
        <v>46</v>
      </c>
      <c r="G1069" s="17">
        <f t="shared" si="37"/>
        <v>63480</v>
      </c>
    </row>
    <row r="1070" spans="1:7" ht="15" x14ac:dyDescent="0.2">
      <c r="A1070" s="31">
        <v>1064</v>
      </c>
      <c r="B1070" s="21" t="s">
        <v>156</v>
      </c>
      <c r="C1070" s="23">
        <v>7347.73</v>
      </c>
      <c r="D1070" s="34">
        <v>45976</v>
      </c>
      <c r="E1070" s="20">
        <v>45972</v>
      </c>
      <c r="F1070" s="16">
        <f t="shared" si="36"/>
        <v>-4</v>
      </c>
      <c r="G1070" s="17">
        <f t="shared" si="37"/>
        <v>-29390.92</v>
      </c>
    </row>
    <row r="1071" spans="1:7" ht="15" x14ac:dyDescent="0.2">
      <c r="A1071" s="31">
        <v>1065</v>
      </c>
      <c r="B1071" s="21" t="s">
        <v>201</v>
      </c>
      <c r="C1071" s="23">
        <v>9080</v>
      </c>
      <c r="D1071" s="34">
        <v>45986</v>
      </c>
      <c r="E1071" s="20">
        <v>45973</v>
      </c>
      <c r="F1071" s="16">
        <f t="shared" si="36"/>
        <v>-13</v>
      </c>
      <c r="G1071" s="17">
        <f t="shared" si="37"/>
        <v>-118040</v>
      </c>
    </row>
    <row r="1072" spans="1:7" ht="15" x14ac:dyDescent="0.2">
      <c r="A1072" s="31">
        <v>1066</v>
      </c>
      <c r="B1072" s="21" t="s">
        <v>123</v>
      </c>
      <c r="C1072" s="23">
        <v>11220.09</v>
      </c>
      <c r="D1072" s="34">
        <v>45991</v>
      </c>
      <c r="E1072" s="20">
        <v>45974</v>
      </c>
      <c r="F1072" s="16">
        <f t="shared" si="36"/>
        <v>-17</v>
      </c>
      <c r="G1072" s="17">
        <f t="shared" si="37"/>
        <v>-190741.53</v>
      </c>
    </row>
    <row r="1073" spans="1:7" ht="15" x14ac:dyDescent="0.2">
      <c r="A1073" s="31">
        <v>1067</v>
      </c>
      <c r="B1073" s="21" t="s">
        <v>28</v>
      </c>
      <c r="C1073" s="23">
        <v>195.25</v>
      </c>
      <c r="D1073" s="34">
        <v>45985</v>
      </c>
      <c r="E1073" s="20">
        <v>45978</v>
      </c>
      <c r="F1073" s="16">
        <f t="shared" si="36"/>
        <v>-7</v>
      </c>
      <c r="G1073" s="17">
        <f t="shared" si="37"/>
        <v>-1366.75</v>
      </c>
    </row>
    <row r="1074" spans="1:7" ht="15" x14ac:dyDescent="0.2">
      <c r="A1074" s="31">
        <v>1068</v>
      </c>
      <c r="B1074" s="21" t="s">
        <v>150</v>
      </c>
      <c r="C1074" s="23">
        <v>306</v>
      </c>
      <c r="D1074" s="34">
        <v>45983</v>
      </c>
      <c r="E1074" s="20">
        <v>45978</v>
      </c>
      <c r="F1074" s="16">
        <f t="shared" si="36"/>
        <v>-5</v>
      </c>
      <c r="G1074" s="17">
        <f t="shared" si="37"/>
        <v>-1530</v>
      </c>
    </row>
    <row r="1075" spans="1:7" ht="15" x14ac:dyDescent="0.2">
      <c r="A1075" s="31">
        <v>1069</v>
      </c>
      <c r="B1075" s="21" t="s">
        <v>150</v>
      </c>
      <c r="C1075" s="23">
        <v>606.17999999999995</v>
      </c>
      <c r="D1075" s="34">
        <v>45986</v>
      </c>
      <c r="E1075" s="20">
        <v>45978</v>
      </c>
      <c r="F1075" s="16">
        <f t="shared" si="36"/>
        <v>-8</v>
      </c>
      <c r="G1075" s="17">
        <f t="shared" si="37"/>
        <v>-4849.4399999999996</v>
      </c>
    </row>
    <row r="1076" spans="1:7" ht="15" x14ac:dyDescent="0.2">
      <c r="A1076" s="31">
        <v>1070</v>
      </c>
      <c r="B1076" s="21" t="s">
        <v>20</v>
      </c>
      <c r="C1076" s="23">
        <v>359.17</v>
      </c>
      <c r="D1076" s="34">
        <v>46022</v>
      </c>
      <c r="E1076" s="20">
        <v>45979</v>
      </c>
      <c r="F1076" s="16">
        <f t="shared" si="36"/>
        <v>-43</v>
      </c>
      <c r="G1076" s="17">
        <f t="shared" si="37"/>
        <v>-15444.310000000001</v>
      </c>
    </row>
    <row r="1077" spans="1:7" ht="15" x14ac:dyDescent="0.2">
      <c r="A1077" s="31">
        <v>1071</v>
      </c>
      <c r="B1077" s="21" t="s">
        <v>47</v>
      </c>
      <c r="C1077" s="23">
        <v>6985</v>
      </c>
      <c r="D1077" s="34">
        <v>45991</v>
      </c>
      <c r="E1077" s="20">
        <v>45979</v>
      </c>
      <c r="F1077" s="16">
        <f t="shared" si="36"/>
        <v>-12</v>
      </c>
      <c r="G1077" s="17">
        <f t="shared" si="37"/>
        <v>-83820</v>
      </c>
    </row>
    <row r="1078" spans="1:7" ht="15" x14ac:dyDescent="0.2">
      <c r="A1078" s="31">
        <v>1072</v>
      </c>
      <c r="B1078" s="21" t="s">
        <v>79</v>
      </c>
      <c r="C1078" s="23">
        <v>4600</v>
      </c>
      <c r="D1078" s="34">
        <v>45991</v>
      </c>
      <c r="E1078" s="20">
        <v>45979</v>
      </c>
      <c r="F1078" s="16">
        <f t="shared" si="36"/>
        <v>-12</v>
      </c>
      <c r="G1078" s="17">
        <f t="shared" si="37"/>
        <v>-55200</v>
      </c>
    </row>
    <row r="1079" spans="1:7" ht="15" x14ac:dyDescent="0.2">
      <c r="A1079" s="31">
        <v>1073</v>
      </c>
      <c r="B1079" s="21" t="s">
        <v>145</v>
      </c>
      <c r="C1079" s="23">
        <v>1187.3699999999999</v>
      </c>
      <c r="D1079" s="34">
        <v>45986</v>
      </c>
      <c r="E1079" s="20">
        <v>45979</v>
      </c>
      <c r="F1079" s="16">
        <f t="shared" si="36"/>
        <v>-7</v>
      </c>
      <c r="G1079" s="17">
        <f t="shared" si="37"/>
        <v>-8311.59</v>
      </c>
    </row>
    <row r="1080" spans="1:7" ht="15" x14ac:dyDescent="0.2">
      <c r="A1080" s="31">
        <v>1074</v>
      </c>
      <c r="B1080" s="21" t="s">
        <v>81</v>
      </c>
      <c r="C1080" s="23">
        <v>783</v>
      </c>
      <c r="D1080" s="34">
        <v>45991</v>
      </c>
      <c r="E1080" s="20">
        <v>45979</v>
      </c>
      <c r="F1080" s="16">
        <f t="shared" si="36"/>
        <v>-12</v>
      </c>
      <c r="G1080" s="17">
        <f t="shared" si="37"/>
        <v>-9396</v>
      </c>
    </row>
    <row r="1081" spans="1:7" ht="15" x14ac:dyDescent="0.2">
      <c r="A1081" s="31">
        <v>1075</v>
      </c>
      <c r="B1081" s="21" t="s">
        <v>160</v>
      </c>
      <c r="C1081" s="23">
        <v>3365.09</v>
      </c>
      <c r="D1081" s="34">
        <v>45991</v>
      </c>
      <c r="E1081" s="20">
        <v>45979</v>
      </c>
      <c r="F1081" s="16">
        <f t="shared" si="36"/>
        <v>-12</v>
      </c>
      <c r="G1081" s="17">
        <f t="shared" si="37"/>
        <v>-40381.08</v>
      </c>
    </row>
    <row r="1082" spans="1:7" ht="15" x14ac:dyDescent="0.2">
      <c r="A1082" s="31">
        <v>1076</v>
      </c>
      <c r="B1082" s="21" t="s">
        <v>112</v>
      </c>
      <c r="C1082" s="23">
        <v>898</v>
      </c>
      <c r="D1082" s="34">
        <v>45961</v>
      </c>
      <c r="E1082" s="20">
        <v>45980</v>
      </c>
      <c r="F1082" s="16">
        <f t="shared" si="36"/>
        <v>19</v>
      </c>
      <c r="G1082" s="17">
        <f t="shared" si="37"/>
        <v>17062</v>
      </c>
    </row>
    <row r="1083" spans="1:7" ht="15" x14ac:dyDescent="0.2">
      <c r="A1083" s="31">
        <v>1077</v>
      </c>
      <c r="B1083" s="21" t="s">
        <v>91</v>
      </c>
      <c r="C1083" s="23">
        <v>2170</v>
      </c>
      <c r="D1083" s="34">
        <v>45961</v>
      </c>
      <c r="E1083" s="20">
        <v>45980</v>
      </c>
      <c r="F1083" s="16">
        <f t="shared" si="36"/>
        <v>19</v>
      </c>
      <c r="G1083" s="17">
        <f t="shared" si="37"/>
        <v>41230</v>
      </c>
    </row>
    <row r="1084" spans="1:7" ht="15" x14ac:dyDescent="0.2">
      <c r="A1084" s="31">
        <v>1078</v>
      </c>
      <c r="B1084" s="21" t="s">
        <v>127</v>
      </c>
      <c r="C1084" s="23">
        <v>275.5</v>
      </c>
      <c r="D1084" s="34">
        <v>45716</v>
      </c>
      <c r="E1084" s="20">
        <v>45980</v>
      </c>
      <c r="F1084" s="16">
        <f t="shared" si="36"/>
        <v>264</v>
      </c>
      <c r="G1084" s="17">
        <f t="shared" si="37"/>
        <v>72732</v>
      </c>
    </row>
    <row r="1085" spans="1:7" ht="15" x14ac:dyDescent="0.2">
      <c r="A1085" s="31">
        <v>1079</v>
      </c>
      <c r="B1085" s="21" t="s">
        <v>127</v>
      </c>
      <c r="C1085" s="23">
        <v>822</v>
      </c>
      <c r="D1085" s="34">
        <v>45777</v>
      </c>
      <c r="E1085" s="20">
        <v>45980</v>
      </c>
      <c r="F1085" s="16">
        <f t="shared" si="36"/>
        <v>203</v>
      </c>
      <c r="G1085" s="17">
        <f t="shared" si="37"/>
        <v>166866</v>
      </c>
    </row>
    <row r="1086" spans="1:7" ht="15" x14ac:dyDescent="0.2">
      <c r="A1086" s="31">
        <v>1080</v>
      </c>
      <c r="B1086" s="21" t="s">
        <v>127</v>
      </c>
      <c r="C1086" s="23">
        <v>78</v>
      </c>
      <c r="D1086" s="34">
        <v>45808</v>
      </c>
      <c r="E1086" s="20">
        <v>45980</v>
      </c>
      <c r="F1086" s="16">
        <f t="shared" si="36"/>
        <v>172</v>
      </c>
      <c r="G1086" s="17">
        <f t="shared" si="37"/>
        <v>13416</v>
      </c>
    </row>
    <row r="1087" spans="1:7" ht="15" x14ac:dyDescent="0.2">
      <c r="A1087" s="31">
        <v>1081</v>
      </c>
      <c r="B1087" s="21" t="s">
        <v>127</v>
      </c>
      <c r="C1087" s="23">
        <v>292</v>
      </c>
      <c r="D1087" s="34">
        <v>45961</v>
      </c>
      <c r="E1087" s="20">
        <v>45980</v>
      </c>
      <c r="F1087" s="16">
        <f t="shared" si="36"/>
        <v>19</v>
      </c>
      <c r="G1087" s="17">
        <f t="shared" si="37"/>
        <v>5548</v>
      </c>
    </row>
    <row r="1088" spans="1:7" ht="15" x14ac:dyDescent="0.2">
      <c r="A1088" s="31">
        <v>1082</v>
      </c>
      <c r="B1088" s="21" t="s">
        <v>38</v>
      </c>
      <c r="C1088" s="23">
        <v>240</v>
      </c>
      <c r="D1088" s="34">
        <v>45991</v>
      </c>
      <c r="E1088" s="20">
        <v>45980</v>
      </c>
      <c r="F1088" s="16">
        <f t="shared" si="36"/>
        <v>-11</v>
      </c>
      <c r="G1088" s="17">
        <f t="shared" si="37"/>
        <v>-2640</v>
      </c>
    </row>
    <row r="1089" spans="1:7" ht="15" x14ac:dyDescent="0.2">
      <c r="A1089" s="31">
        <v>1083</v>
      </c>
      <c r="B1089" s="21" t="s">
        <v>44</v>
      </c>
      <c r="C1089" s="23">
        <v>1910</v>
      </c>
      <c r="D1089" s="34">
        <v>45968</v>
      </c>
      <c r="E1089" s="20">
        <v>45980</v>
      </c>
      <c r="F1089" s="16">
        <f t="shared" si="36"/>
        <v>12</v>
      </c>
      <c r="G1089" s="17">
        <f t="shared" si="37"/>
        <v>22920</v>
      </c>
    </row>
    <row r="1090" spans="1:7" ht="15" x14ac:dyDescent="0.2">
      <c r="A1090" s="31">
        <v>1084</v>
      </c>
      <c r="B1090" s="21" t="s">
        <v>65</v>
      </c>
      <c r="C1090" s="23">
        <v>2160.1999999999998</v>
      </c>
      <c r="D1090" s="34">
        <v>46022</v>
      </c>
      <c r="E1090" s="20">
        <v>45980</v>
      </c>
      <c r="F1090" s="16">
        <f t="shared" si="36"/>
        <v>-42</v>
      </c>
      <c r="G1090" s="17">
        <f t="shared" si="37"/>
        <v>-90728.4</v>
      </c>
    </row>
    <row r="1091" spans="1:7" ht="15" x14ac:dyDescent="0.2">
      <c r="A1091" s="31">
        <v>1085</v>
      </c>
      <c r="B1091" s="21" t="s">
        <v>28</v>
      </c>
      <c r="C1091" s="23">
        <v>1705.44</v>
      </c>
      <c r="D1091" s="34">
        <v>45985</v>
      </c>
      <c r="E1091" s="20">
        <v>45980</v>
      </c>
      <c r="F1091" s="16">
        <f t="shared" si="36"/>
        <v>-5</v>
      </c>
      <c r="G1091" s="17">
        <f t="shared" si="37"/>
        <v>-8527.2000000000007</v>
      </c>
    </row>
    <row r="1092" spans="1:7" ht="15" x14ac:dyDescent="0.2">
      <c r="A1092" s="31">
        <v>1086</v>
      </c>
      <c r="B1092" s="21" t="s">
        <v>45</v>
      </c>
      <c r="C1092" s="23">
        <v>106</v>
      </c>
      <c r="D1092" s="34">
        <v>46022</v>
      </c>
      <c r="E1092" s="20">
        <v>45980</v>
      </c>
      <c r="F1092" s="16">
        <f t="shared" si="36"/>
        <v>-42</v>
      </c>
      <c r="G1092" s="17">
        <f t="shared" si="37"/>
        <v>-4452</v>
      </c>
    </row>
    <row r="1093" spans="1:7" ht="15" x14ac:dyDescent="0.2">
      <c r="A1093" s="31">
        <v>1087</v>
      </c>
      <c r="B1093" s="21" t="s">
        <v>89</v>
      </c>
      <c r="C1093" s="23">
        <v>636</v>
      </c>
      <c r="D1093" s="34">
        <v>45991</v>
      </c>
      <c r="E1093" s="20">
        <v>45980</v>
      </c>
      <c r="F1093" s="16">
        <f t="shared" si="36"/>
        <v>-11</v>
      </c>
      <c r="G1093" s="17">
        <f t="shared" si="37"/>
        <v>-6996</v>
      </c>
    </row>
    <row r="1094" spans="1:7" ht="15" x14ac:dyDescent="0.2">
      <c r="A1094" s="31">
        <v>1088</v>
      </c>
      <c r="B1094" s="21" t="s">
        <v>157</v>
      </c>
      <c r="C1094" s="23">
        <v>48212.42</v>
      </c>
      <c r="D1094" s="34">
        <v>45991</v>
      </c>
      <c r="E1094" s="20">
        <v>45981</v>
      </c>
      <c r="F1094" s="16">
        <f t="shared" si="36"/>
        <v>-10</v>
      </c>
      <c r="G1094" s="17">
        <f t="shared" si="37"/>
        <v>-482124.19999999995</v>
      </c>
    </row>
    <row r="1095" spans="1:7" ht="15" x14ac:dyDescent="0.2">
      <c r="A1095" s="31">
        <v>1089</v>
      </c>
      <c r="B1095" s="21" t="s">
        <v>156</v>
      </c>
      <c r="C1095" s="23">
        <v>6058.11</v>
      </c>
      <c r="D1095" s="34">
        <v>45991</v>
      </c>
      <c r="E1095" s="20">
        <v>45981</v>
      </c>
      <c r="F1095" s="16">
        <f t="shared" si="36"/>
        <v>-10</v>
      </c>
      <c r="G1095" s="17">
        <f t="shared" si="37"/>
        <v>-60581.1</v>
      </c>
    </row>
    <row r="1096" spans="1:7" ht="15" x14ac:dyDescent="0.2">
      <c r="A1096" s="31">
        <v>1090</v>
      </c>
      <c r="B1096" s="21" t="s">
        <v>182</v>
      </c>
      <c r="C1096" s="23">
        <v>368.85</v>
      </c>
      <c r="D1096" s="34">
        <v>45944</v>
      </c>
      <c r="E1096" s="20">
        <v>45981</v>
      </c>
      <c r="F1096" s="16">
        <f t="shared" si="36"/>
        <v>37</v>
      </c>
      <c r="G1096" s="17">
        <f t="shared" si="37"/>
        <v>13647.45</v>
      </c>
    </row>
    <row r="1097" spans="1:7" ht="15" x14ac:dyDescent="0.2">
      <c r="A1097" s="31">
        <v>1091</v>
      </c>
      <c r="B1097" s="21" t="s">
        <v>195</v>
      </c>
      <c r="C1097" s="23">
        <v>4581</v>
      </c>
      <c r="D1097" s="34">
        <v>45990</v>
      </c>
      <c r="E1097" s="20">
        <v>45981</v>
      </c>
      <c r="F1097" s="16">
        <f t="shared" si="36"/>
        <v>-9</v>
      </c>
      <c r="G1097" s="17">
        <f t="shared" si="37"/>
        <v>-41229</v>
      </c>
    </row>
    <row r="1098" spans="1:7" ht="15" x14ac:dyDescent="0.2">
      <c r="A1098" s="31">
        <v>1092</v>
      </c>
      <c r="B1098" s="21" t="s">
        <v>63</v>
      </c>
      <c r="C1098" s="23">
        <v>2628</v>
      </c>
      <c r="D1098" s="34">
        <v>45989</v>
      </c>
      <c r="E1098" s="20">
        <v>45981</v>
      </c>
      <c r="F1098" s="16">
        <f t="shared" si="36"/>
        <v>-8</v>
      </c>
      <c r="G1098" s="17">
        <f t="shared" si="37"/>
        <v>-21024</v>
      </c>
    </row>
    <row r="1099" spans="1:7" ht="15" x14ac:dyDescent="0.2">
      <c r="A1099" s="31">
        <v>1093</v>
      </c>
      <c r="B1099" s="21" t="s">
        <v>50</v>
      </c>
      <c r="C1099" s="23">
        <v>1791</v>
      </c>
      <c r="D1099" s="34">
        <v>45961</v>
      </c>
      <c r="E1099" s="20">
        <v>45981</v>
      </c>
      <c r="F1099" s="16">
        <f t="shared" si="36"/>
        <v>20</v>
      </c>
      <c r="G1099" s="17">
        <f t="shared" si="37"/>
        <v>35820</v>
      </c>
    </row>
    <row r="1100" spans="1:7" ht="15" x14ac:dyDescent="0.2">
      <c r="A1100" s="31">
        <v>1094</v>
      </c>
      <c r="B1100" s="21" t="s">
        <v>125</v>
      </c>
      <c r="C1100" s="23">
        <v>700</v>
      </c>
      <c r="D1100" s="34">
        <v>45930</v>
      </c>
      <c r="E1100" s="20">
        <v>45981</v>
      </c>
      <c r="F1100" s="16">
        <f t="shared" si="36"/>
        <v>51</v>
      </c>
      <c r="G1100" s="17">
        <f t="shared" si="37"/>
        <v>35700</v>
      </c>
    </row>
    <row r="1101" spans="1:7" ht="15" x14ac:dyDescent="0.2">
      <c r="A1101" s="31">
        <v>1095</v>
      </c>
      <c r="B1101" s="21" t="s">
        <v>125</v>
      </c>
      <c r="C1101" s="23">
        <v>700</v>
      </c>
      <c r="D1101" s="34">
        <v>45961</v>
      </c>
      <c r="E1101" s="20">
        <v>45981</v>
      </c>
      <c r="F1101" s="16">
        <f t="shared" si="36"/>
        <v>20</v>
      </c>
      <c r="G1101" s="17">
        <f t="shared" si="37"/>
        <v>14000</v>
      </c>
    </row>
    <row r="1102" spans="1:7" ht="15" x14ac:dyDescent="0.2">
      <c r="A1102" s="31">
        <v>1096</v>
      </c>
      <c r="B1102" s="21" t="s">
        <v>125</v>
      </c>
      <c r="C1102" s="23">
        <v>700</v>
      </c>
      <c r="D1102" s="34">
        <v>45991</v>
      </c>
      <c r="E1102" s="20">
        <v>45981</v>
      </c>
      <c r="F1102" s="16">
        <f t="shared" si="36"/>
        <v>-10</v>
      </c>
      <c r="G1102" s="17">
        <f t="shared" si="37"/>
        <v>-7000</v>
      </c>
    </row>
    <row r="1103" spans="1:7" ht="15" x14ac:dyDescent="0.2">
      <c r="A1103" s="31">
        <v>1097</v>
      </c>
      <c r="B1103" s="21" t="s">
        <v>104</v>
      </c>
      <c r="C1103" s="23">
        <v>2730</v>
      </c>
      <c r="D1103" s="34">
        <v>45991</v>
      </c>
      <c r="E1103" s="20">
        <v>45981</v>
      </c>
      <c r="F1103" s="16">
        <f t="shared" si="36"/>
        <v>-10</v>
      </c>
      <c r="G1103" s="17">
        <f t="shared" si="37"/>
        <v>-27300</v>
      </c>
    </row>
    <row r="1104" spans="1:7" ht="15" x14ac:dyDescent="0.2">
      <c r="A1104" s="31">
        <v>1098</v>
      </c>
      <c r="B1104" s="21" t="s">
        <v>24</v>
      </c>
      <c r="C1104" s="23">
        <v>1684.9</v>
      </c>
      <c r="D1104" s="34">
        <v>45991</v>
      </c>
      <c r="E1104" s="20">
        <v>45981</v>
      </c>
      <c r="F1104" s="16">
        <f t="shared" si="36"/>
        <v>-10</v>
      </c>
      <c r="G1104" s="17">
        <f t="shared" si="37"/>
        <v>-16849</v>
      </c>
    </row>
    <row r="1105" spans="1:7" ht="15" x14ac:dyDescent="0.2">
      <c r="A1105" s="31">
        <v>1099</v>
      </c>
      <c r="B1105" s="21" t="s">
        <v>117</v>
      </c>
      <c r="C1105" s="23">
        <v>1440</v>
      </c>
      <c r="D1105" s="34">
        <v>45991</v>
      </c>
      <c r="E1105" s="20">
        <v>45981</v>
      </c>
      <c r="F1105" s="16">
        <f t="shared" si="36"/>
        <v>-10</v>
      </c>
      <c r="G1105" s="17">
        <f t="shared" si="37"/>
        <v>-14400</v>
      </c>
    </row>
    <row r="1106" spans="1:7" ht="15" x14ac:dyDescent="0.2">
      <c r="A1106" s="31">
        <v>1100</v>
      </c>
      <c r="B1106" s="21" t="s">
        <v>126</v>
      </c>
      <c r="C1106" s="23">
        <v>600</v>
      </c>
      <c r="D1106" s="34">
        <v>45991</v>
      </c>
      <c r="E1106" s="20">
        <v>45981</v>
      </c>
      <c r="F1106" s="16">
        <f t="shared" si="36"/>
        <v>-10</v>
      </c>
      <c r="G1106" s="17">
        <f t="shared" si="37"/>
        <v>-6000</v>
      </c>
    </row>
    <row r="1107" spans="1:7" ht="15" x14ac:dyDescent="0.2">
      <c r="A1107" s="31">
        <v>1101</v>
      </c>
      <c r="B1107" s="21" t="s">
        <v>3</v>
      </c>
      <c r="C1107" s="23">
        <v>5500</v>
      </c>
      <c r="D1107" s="34">
        <v>45991</v>
      </c>
      <c r="E1107" s="20">
        <v>45982</v>
      </c>
      <c r="F1107" s="16">
        <f t="shared" si="36"/>
        <v>-9</v>
      </c>
      <c r="G1107" s="17">
        <f t="shared" si="37"/>
        <v>-49500</v>
      </c>
    </row>
    <row r="1108" spans="1:7" ht="15" x14ac:dyDescent="0.2">
      <c r="A1108" s="31">
        <v>1102</v>
      </c>
      <c r="B1108" s="21" t="s">
        <v>199</v>
      </c>
      <c r="C1108" s="23">
        <v>7791.3</v>
      </c>
      <c r="D1108" s="34">
        <v>45991</v>
      </c>
      <c r="E1108" s="20">
        <v>45982</v>
      </c>
      <c r="F1108" s="16">
        <f t="shared" si="36"/>
        <v>-9</v>
      </c>
      <c r="G1108" s="17">
        <f t="shared" si="37"/>
        <v>-70121.7</v>
      </c>
    </row>
    <row r="1109" spans="1:7" ht="15" x14ac:dyDescent="0.2">
      <c r="A1109" s="31">
        <v>1103</v>
      </c>
      <c r="B1109" s="21" t="s">
        <v>74</v>
      </c>
      <c r="C1109" s="23">
        <v>23049.759999999998</v>
      </c>
      <c r="D1109" s="34">
        <v>45991</v>
      </c>
      <c r="E1109" s="20">
        <v>45982</v>
      </c>
      <c r="F1109" s="16">
        <f t="shared" si="36"/>
        <v>-9</v>
      </c>
      <c r="G1109" s="17">
        <f t="shared" si="37"/>
        <v>-207447.84</v>
      </c>
    </row>
    <row r="1110" spans="1:7" ht="15" x14ac:dyDescent="0.2">
      <c r="A1110" s="31">
        <v>1104</v>
      </c>
      <c r="B1110" s="21" t="s">
        <v>199</v>
      </c>
      <c r="C1110" s="23">
        <v>3000</v>
      </c>
      <c r="D1110" s="34">
        <v>45991</v>
      </c>
      <c r="E1110" s="20">
        <v>45982</v>
      </c>
      <c r="F1110" s="16">
        <f t="shared" si="36"/>
        <v>-9</v>
      </c>
      <c r="G1110" s="17">
        <f t="shared" si="37"/>
        <v>-27000</v>
      </c>
    </row>
    <row r="1111" spans="1:7" ht="15" x14ac:dyDescent="0.2">
      <c r="A1111" s="31">
        <v>1105</v>
      </c>
      <c r="B1111" s="21" t="s">
        <v>47</v>
      </c>
      <c r="C1111" s="23">
        <v>16900</v>
      </c>
      <c r="D1111" s="34">
        <v>45991</v>
      </c>
      <c r="E1111" s="20">
        <v>45982</v>
      </c>
      <c r="F1111" s="16">
        <f t="shared" si="36"/>
        <v>-9</v>
      </c>
      <c r="G1111" s="17">
        <f t="shared" si="37"/>
        <v>-152100</v>
      </c>
    </row>
    <row r="1112" spans="1:7" ht="15" x14ac:dyDescent="0.2">
      <c r="A1112" s="31">
        <v>1106</v>
      </c>
      <c r="B1112" s="21" t="s">
        <v>79</v>
      </c>
      <c r="C1112" s="23">
        <v>5362</v>
      </c>
      <c r="D1112" s="34">
        <v>45991</v>
      </c>
      <c r="E1112" s="20">
        <v>45982</v>
      </c>
      <c r="F1112" s="16">
        <f t="shared" si="36"/>
        <v>-9</v>
      </c>
      <c r="G1112" s="17">
        <f t="shared" si="37"/>
        <v>-48258</v>
      </c>
    </row>
    <row r="1113" spans="1:7" ht="15" x14ac:dyDescent="0.2">
      <c r="A1113" s="31">
        <v>1107</v>
      </c>
      <c r="B1113" s="21" t="s">
        <v>122</v>
      </c>
      <c r="C1113" s="23">
        <v>630.52</v>
      </c>
      <c r="D1113" s="34">
        <v>46003</v>
      </c>
      <c r="E1113" s="20">
        <v>45982</v>
      </c>
      <c r="F1113" s="16">
        <f t="shared" si="36"/>
        <v>-21</v>
      </c>
      <c r="G1113" s="17">
        <f t="shared" si="37"/>
        <v>-13240.92</v>
      </c>
    </row>
    <row r="1114" spans="1:7" ht="15" x14ac:dyDescent="0.2">
      <c r="A1114" s="31">
        <v>1108</v>
      </c>
      <c r="B1114" s="21" t="s">
        <v>25</v>
      </c>
      <c r="C1114" s="23">
        <v>310</v>
      </c>
      <c r="D1114" s="34">
        <v>45991</v>
      </c>
      <c r="E1114" s="20">
        <v>45982</v>
      </c>
      <c r="F1114" s="16">
        <f t="shared" si="36"/>
        <v>-9</v>
      </c>
      <c r="G1114" s="17">
        <f t="shared" si="37"/>
        <v>-2790</v>
      </c>
    </row>
    <row r="1115" spans="1:7" ht="15" x14ac:dyDescent="0.2">
      <c r="A1115" s="31">
        <v>1109</v>
      </c>
      <c r="B1115" s="21" t="s">
        <v>108</v>
      </c>
      <c r="C1115" s="23">
        <v>2579.3000000000002</v>
      </c>
      <c r="D1115" s="34">
        <v>45991</v>
      </c>
      <c r="E1115" s="20">
        <v>45982</v>
      </c>
      <c r="F1115" s="16">
        <f t="shared" si="36"/>
        <v>-9</v>
      </c>
      <c r="G1115" s="17">
        <f t="shared" si="37"/>
        <v>-23213.7</v>
      </c>
    </row>
    <row r="1116" spans="1:7" ht="15" x14ac:dyDescent="0.2">
      <c r="A1116" s="31">
        <v>1110</v>
      </c>
      <c r="B1116" s="21" t="s">
        <v>108</v>
      </c>
      <c r="C1116" s="23">
        <v>7249.71</v>
      </c>
      <c r="D1116" s="34">
        <v>46004</v>
      </c>
      <c r="E1116" s="20">
        <v>45982</v>
      </c>
      <c r="F1116" s="16">
        <f t="shared" si="36"/>
        <v>-22</v>
      </c>
      <c r="G1116" s="17">
        <f t="shared" si="37"/>
        <v>-159493.62</v>
      </c>
    </row>
    <row r="1117" spans="1:7" ht="15" x14ac:dyDescent="0.2">
      <c r="A1117" s="31">
        <v>1111</v>
      </c>
      <c r="B1117" s="21" t="s">
        <v>199</v>
      </c>
      <c r="C1117" s="23">
        <v>2000</v>
      </c>
      <c r="D1117" s="34">
        <v>45991</v>
      </c>
      <c r="E1117" s="20">
        <v>45982</v>
      </c>
      <c r="F1117" s="16">
        <f t="shared" si="36"/>
        <v>-9</v>
      </c>
      <c r="G1117" s="17">
        <f t="shared" si="37"/>
        <v>-18000</v>
      </c>
    </row>
    <row r="1118" spans="1:7" ht="15" x14ac:dyDescent="0.2">
      <c r="A1118" s="31">
        <v>1112</v>
      </c>
      <c r="B1118" s="21" t="s">
        <v>36</v>
      </c>
      <c r="C1118" s="23">
        <v>8045.7</v>
      </c>
      <c r="D1118" s="34">
        <v>45991</v>
      </c>
      <c r="E1118" s="20">
        <v>45982</v>
      </c>
      <c r="F1118" s="16">
        <f t="shared" si="36"/>
        <v>-9</v>
      </c>
      <c r="G1118" s="17">
        <f t="shared" si="37"/>
        <v>-72411.3</v>
      </c>
    </row>
    <row r="1119" spans="1:7" ht="15" x14ac:dyDescent="0.2">
      <c r="A1119" s="31">
        <v>1113</v>
      </c>
      <c r="B1119" s="21" t="s">
        <v>130</v>
      </c>
      <c r="C1119" s="23">
        <v>325</v>
      </c>
      <c r="D1119" s="34">
        <v>45992</v>
      </c>
      <c r="E1119" s="20">
        <v>45982</v>
      </c>
      <c r="F1119" s="16">
        <f t="shared" si="36"/>
        <v>-10</v>
      </c>
      <c r="G1119" s="17">
        <f t="shared" si="37"/>
        <v>-3250</v>
      </c>
    </row>
    <row r="1120" spans="1:7" ht="15" x14ac:dyDescent="0.2">
      <c r="A1120" s="31">
        <v>1114</v>
      </c>
      <c r="B1120" s="21" t="s">
        <v>16</v>
      </c>
      <c r="C1120" s="23">
        <v>1167.5999999999999</v>
      </c>
      <c r="D1120" s="34">
        <v>45991</v>
      </c>
      <c r="E1120" s="20">
        <v>45982</v>
      </c>
      <c r="F1120" s="16">
        <f t="shared" si="36"/>
        <v>-9</v>
      </c>
      <c r="G1120" s="17">
        <f t="shared" si="37"/>
        <v>-10508.4</v>
      </c>
    </row>
    <row r="1121" spans="1:7" ht="15" x14ac:dyDescent="0.2">
      <c r="A1121" s="31">
        <v>1115</v>
      </c>
      <c r="B1121" s="21" t="s">
        <v>16</v>
      </c>
      <c r="C1121" s="23">
        <v>475.48</v>
      </c>
      <c r="D1121" s="34">
        <v>46022</v>
      </c>
      <c r="E1121" s="20">
        <v>45982</v>
      </c>
      <c r="F1121" s="16">
        <f t="shared" si="36"/>
        <v>-40</v>
      </c>
      <c r="G1121" s="17">
        <f t="shared" si="37"/>
        <v>-19019.2</v>
      </c>
    </row>
    <row r="1122" spans="1:7" ht="15" x14ac:dyDescent="0.2">
      <c r="A1122" s="31">
        <v>1116</v>
      </c>
      <c r="B1122" s="21" t="s">
        <v>196</v>
      </c>
      <c r="C1122" s="23">
        <v>4327.6000000000004</v>
      </c>
      <c r="D1122" s="34">
        <v>45991</v>
      </c>
      <c r="E1122" s="20">
        <v>45982</v>
      </c>
      <c r="F1122" s="16">
        <f t="shared" si="36"/>
        <v>-9</v>
      </c>
      <c r="G1122" s="17">
        <f t="shared" si="37"/>
        <v>-38948.400000000001</v>
      </c>
    </row>
    <row r="1123" spans="1:7" ht="15" x14ac:dyDescent="0.2">
      <c r="A1123" s="31">
        <v>1117</v>
      </c>
      <c r="B1123" s="21" t="s">
        <v>36</v>
      </c>
      <c r="C1123" s="23">
        <v>3215</v>
      </c>
      <c r="D1123" s="34">
        <v>45991</v>
      </c>
      <c r="E1123" s="20">
        <v>45982</v>
      </c>
      <c r="F1123" s="16">
        <f t="shared" si="36"/>
        <v>-9</v>
      </c>
      <c r="G1123" s="17">
        <f t="shared" si="37"/>
        <v>-28935</v>
      </c>
    </row>
    <row r="1124" spans="1:7" ht="15" x14ac:dyDescent="0.2">
      <c r="A1124" s="31">
        <v>1118</v>
      </c>
      <c r="B1124" s="21" t="s">
        <v>112</v>
      </c>
      <c r="C1124" s="23">
        <v>2508</v>
      </c>
      <c r="D1124" s="34">
        <v>45991</v>
      </c>
      <c r="E1124" s="20">
        <v>45982</v>
      </c>
      <c r="F1124" s="16">
        <f t="shared" si="36"/>
        <v>-9</v>
      </c>
      <c r="G1124" s="17">
        <f t="shared" si="37"/>
        <v>-22572</v>
      </c>
    </row>
    <row r="1125" spans="1:7" ht="15" x14ac:dyDescent="0.2">
      <c r="A1125" s="31">
        <v>1119</v>
      </c>
      <c r="B1125" s="21" t="s">
        <v>169</v>
      </c>
      <c r="C1125" s="23">
        <v>525</v>
      </c>
      <c r="D1125" s="34">
        <v>46022</v>
      </c>
      <c r="E1125" s="20">
        <v>45982</v>
      </c>
      <c r="F1125" s="16">
        <f t="shared" si="36"/>
        <v>-40</v>
      </c>
      <c r="G1125" s="17">
        <f t="shared" si="37"/>
        <v>-21000</v>
      </c>
    </row>
    <row r="1126" spans="1:7" ht="15" x14ac:dyDescent="0.2">
      <c r="A1126" s="31">
        <v>1120</v>
      </c>
      <c r="B1126" s="21" t="s">
        <v>77</v>
      </c>
      <c r="C1126" s="23">
        <v>352.5</v>
      </c>
      <c r="D1126" s="34">
        <v>45991</v>
      </c>
      <c r="E1126" s="20">
        <v>45982</v>
      </c>
      <c r="F1126" s="16">
        <f t="shared" si="36"/>
        <v>-9</v>
      </c>
      <c r="G1126" s="17">
        <f t="shared" si="37"/>
        <v>-3172.5</v>
      </c>
    </row>
    <row r="1127" spans="1:7" ht="15" x14ac:dyDescent="0.2">
      <c r="A1127" s="31">
        <v>1121</v>
      </c>
      <c r="B1127" s="21" t="s">
        <v>64</v>
      </c>
      <c r="C1127" s="23">
        <v>450</v>
      </c>
      <c r="D1127" s="34">
        <v>45991</v>
      </c>
      <c r="E1127" s="20">
        <v>45982</v>
      </c>
      <c r="F1127" s="16">
        <f t="shared" ref="F1127:F1190" si="38">E1127-D1127</f>
        <v>-9</v>
      </c>
      <c r="G1127" s="17">
        <f t="shared" ref="G1127:G1190" si="39">F1127*C1127</f>
        <v>-4050</v>
      </c>
    </row>
    <row r="1128" spans="1:7" ht="15" x14ac:dyDescent="0.2">
      <c r="A1128" s="31">
        <v>1122</v>
      </c>
      <c r="B1128" s="21" t="s">
        <v>128</v>
      </c>
      <c r="C1128" s="23">
        <v>264</v>
      </c>
      <c r="D1128" s="34">
        <v>45991</v>
      </c>
      <c r="E1128" s="20">
        <v>45982</v>
      </c>
      <c r="F1128" s="16">
        <f t="shared" si="38"/>
        <v>-9</v>
      </c>
      <c r="G1128" s="17">
        <f t="shared" si="39"/>
        <v>-2376</v>
      </c>
    </row>
    <row r="1129" spans="1:7" ht="15" x14ac:dyDescent="0.2">
      <c r="A1129" s="31">
        <v>1123</v>
      </c>
      <c r="B1129" s="21" t="s">
        <v>176</v>
      </c>
      <c r="C1129" s="23">
        <v>558.29999999999995</v>
      </c>
      <c r="D1129" s="34">
        <v>45930</v>
      </c>
      <c r="E1129" s="20">
        <v>45982</v>
      </c>
      <c r="F1129" s="16">
        <f t="shared" si="38"/>
        <v>52</v>
      </c>
      <c r="G1129" s="17">
        <f t="shared" si="39"/>
        <v>29031.599999999999</v>
      </c>
    </row>
    <row r="1130" spans="1:7" ht="15" x14ac:dyDescent="0.2">
      <c r="A1130" s="31">
        <v>1124</v>
      </c>
      <c r="B1130" s="21" t="s">
        <v>39</v>
      </c>
      <c r="C1130" s="23">
        <v>138446.09</v>
      </c>
      <c r="D1130" s="34">
        <v>45991</v>
      </c>
      <c r="E1130" s="20">
        <v>45985</v>
      </c>
      <c r="F1130" s="16">
        <f t="shared" si="38"/>
        <v>-6</v>
      </c>
      <c r="G1130" s="17">
        <f t="shared" si="39"/>
        <v>-830676.54</v>
      </c>
    </row>
    <row r="1131" spans="1:7" ht="15" x14ac:dyDescent="0.2">
      <c r="A1131" s="31">
        <v>1125</v>
      </c>
      <c r="B1131" s="21" t="s">
        <v>49</v>
      </c>
      <c r="C1131" s="23">
        <v>2827</v>
      </c>
      <c r="D1131" s="34">
        <v>45998</v>
      </c>
      <c r="E1131" s="20">
        <v>45985</v>
      </c>
      <c r="F1131" s="16">
        <f t="shared" si="38"/>
        <v>-13</v>
      </c>
      <c r="G1131" s="17">
        <f t="shared" si="39"/>
        <v>-36751</v>
      </c>
    </row>
    <row r="1132" spans="1:7" ht="15" x14ac:dyDescent="0.2">
      <c r="A1132" s="31">
        <v>1126</v>
      </c>
      <c r="B1132" s="21" t="s">
        <v>21</v>
      </c>
      <c r="C1132" s="23">
        <v>170.97</v>
      </c>
      <c r="D1132" s="34">
        <v>45992</v>
      </c>
      <c r="E1132" s="20">
        <v>45985</v>
      </c>
      <c r="F1132" s="16">
        <f t="shared" si="38"/>
        <v>-7</v>
      </c>
      <c r="G1132" s="17">
        <f t="shared" si="39"/>
        <v>-1196.79</v>
      </c>
    </row>
    <row r="1133" spans="1:7" ht="15" x14ac:dyDescent="0.2">
      <c r="A1133" s="31">
        <v>1127</v>
      </c>
      <c r="B1133" s="21" t="s">
        <v>47</v>
      </c>
      <c r="C1133" s="23">
        <v>12740</v>
      </c>
      <c r="D1133" s="34">
        <v>45991</v>
      </c>
      <c r="E1133" s="20">
        <v>45985</v>
      </c>
      <c r="F1133" s="16">
        <f t="shared" si="38"/>
        <v>-6</v>
      </c>
      <c r="G1133" s="17">
        <f t="shared" si="39"/>
        <v>-76440</v>
      </c>
    </row>
    <row r="1134" spans="1:7" ht="15" x14ac:dyDescent="0.2">
      <c r="A1134" s="31">
        <v>1128</v>
      </c>
      <c r="B1134" s="21" t="s">
        <v>74</v>
      </c>
      <c r="C1134" s="23">
        <v>43820</v>
      </c>
      <c r="D1134" s="34">
        <v>45991</v>
      </c>
      <c r="E1134" s="20">
        <v>45985</v>
      </c>
      <c r="F1134" s="16">
        <f t="shared" si="38"/>
        <v>-6</v>
      </c>
      <c r="G1134" s="17">
        <f t="shared" si="39"/>
        <v>-262920</v>
      </c>
    </row>
    <row r="1135" spans="1:7" ht="15" x14ac:dyDescent="0.2">
      <c r="A1135" s="31">
        <v>1129</v>
      </c>
      <c r="B1135" s="21" t="s">
        <v>31</v>
      </c>
      <c r="C1135" s="23">
        <v>5148</v>
      </c>
      <c r="D1135" s="34">
        <v>45991</v>
      </c>
      <c r="E1135" s="20">
        <v>45985</v>
      </c>
      <c r="F1135" s="16">
        <f t="shared" si="38"/>
        <v>-6</v>
      </c>
      <c r="G1135" s="17">
        <f t="shared" si="39"/>
        <v>-30888</v>
      </c>
    </row>
    <row r="1136" spans="1:7" ht="15" x14ac:dyDescent="0.2">
      <c r="A1136" s="31">
        <v>1130</v>
      </c>
      <c r="B1136" s="21" t="s">
        <v>99</v>
      </c>
      <c r="C1136" s="23">
        <v>9146.2000000000007</v>
      </c>
      <c r="D1136" s="34">
        <v>45991</v>
      </c>
      <c r="E1136" s="20">
        <v>45985</v>
      </c>
      <c r="F1136" s="16">
        <f t="shared" si="38"/>
        <v>-6</v>
      </c>
      <c r="G1136" s="17">
        <f t="shared" si="39"/>
        <v>-54877.200000000004</v>
      </c>
    </row>
    <row r="1137" spans="1:7" ht="15" x14ac:dyDescent="0.2">
      <c r="A1137" s="31">
        <v>1131</v>
      </c>
      <c r="B1137" s="21" t="s">
        <v>162</v>
      </c>
      <c r="C1137" s="23">
        <v>6403.72</v>
      </c>
      <c r="D1137" s="34">
        <v>45991</v>
      </c>
      <c r="E1137" s="20">
        <v>45985</v>
      </c>
      <c r="F1137" s="16">
        <f t="shared" si="38"/>
        <v>-6</v>
      </c>
      <c r="G1137" s="17">
        <f t="shared" si="39"/>
        <v>-38422.32</v>
      </c>
    </row>
    <row r="1138" spans="1:7" ht="15" x14ac:dyDescent="0.2">
      <c r="A1138" s="31">
        <v>1132</v>
      </c>
      <c r="B1138" s="21" t="s">
        <v>79</v>
      </c>
      <c r="C1138" s="23">
        <v>7150</v>
      </c>
      <c r="D1138" s="34">
        <v>45991</v>
      </c>
      <c r="E1138" s="20">
        <v>45985</v>
      </c>
      <c r="F1138" s="16">
        <f t="shared" si="38"/>
        <v>-6</v>
      </c>
      <c r="G1138" s="17">
        <f t="shared" si="39"/>
        <v>-42900</v>
      </c>
    </row>
    <row r="1139" spans="1:7" ht="15" x14ac:dyDescent="0.2">
      <c r="A1139" s="31">
        <v>1133</v>
      </c>
      <c r="B1139" s="21" t="s">
        <v>156</v>
      </c>
      <c r="C1139" s="23">
        <v>7309.89</v>
      </c>
      <c r="D1139" s="34">
        <v>45991</v>
      </c>
      <c r="E1139" s="20">
        <v>45985</v>
      </c>
      <c r="F1139" s="16">
        <f t="shared" si="38"/>
        <v>-6</v>
      </c>
      <c r="G1139" s="17">
        <f t="shared" si="39"/>
        <v>-43859.340000000004</v>
      </c>
    </row>
    <row r="1140" spans="1:7" ht="15" x14ac:dyDescent="0.2">
      <c r="A1140" s="31">
        <v>1134</v>
      </c>
      <c r="B1140" s="21" t="s">
        <v>192</v>
      </c>
      <c r="C1140" s="23">
        <v>837.12</v>
      </c>
      <c r="D1140" s="34">
        <v>46022</v>
      </c>
      <c r="E1140" s="20">
        <v>45985</v>
      </c>
      <c r="F1140" s="16">
        <f t="shared" si="38"/>
        <v>-37</v>
      </c>
      <c r="G1140" s="17">
        <f t="shared" si="39"/>
        <v>-30973.439999999999</v>
      </c>
    </row>
    <row r="1141" spans="1:7" ht="15" x14ac:dyDescent="0.2">
      <c r="A1141" s="31">
        <v>1135</v>
      </c>
      <c r="B1141" s="21" t="s">
        <v>52</v>
      </c>
      <c r="C1141" s="23">
        <v>11610.63</v>
      </c>
      <c r="D1141" s="34">
        <v>45994</v>
      </c>
      <c r="E1141" s="20">
        <v>45985</v>
      </c>
      <c r="F1141" s="16">
        <f t="shared" si="38"/>
        <v>-9</v>
      </c>
      <c r="G1141" s="17">
        <f t="shared" si="39"/>
        <v>-104495.67</v>
      </c>
    </row>
    <row r="1142" spans="1:7" ht="15" x14ac:dyDescent="0.2">
      <c r="A1142" s="31">
        <v>1136</v>
      </c>
      <c r="B1142" s="21" t="s">
        <v>28</v>
      </c>
      <c r="C1142" s="23">
        <v>247.11</v>
      </c>
      <c r="D1142" s="34">
        <v>45985</v>
      </c>
      <c r="E1142" s="20">
        <v>45985</v>
      </c>
      <c r="F1142" s="16">
        <f t="shared" si="38"/>
        <v>0</v>
      </c>
      <c r="G1142" s="17">
        <f t="shared" si="39"/>
        <v>0</v>
      </c>
    </row>
    <row r="1143" spans="1:7" ht="15" x14ac:dyDescent="0.2">
      <c r="A1143" s="31">
        <v>1137</v>
      </c>
      <c r="B1143" s="21" t="s">
        <v>35</v>
      </c>
      <c r="C1143" s="23">
        <v>10689.67</v>
      </c>
      <c r="D1143" s="34">
        <v>46022</v>
      </c>
      <c r="E1143" s="20">
        <v>45986</v>
      </c>
      <c r="F1143" s="16">
        <f t="shared" si="38"/>
        <v>-36</v>
      </c>
      <c r="G1143" s="17">
        <f t="shared" si="39"/>
        <v>-384828.12</v>
      </c>
    </row>
    <row r="1144" spans="1:7" ht="15" x14ac:dyDescent="0.2">
      <c r="A1144" s="31">
        <v>1138</v>
      </c>
      <c r="B1144" s="21" t="s">
        <v>37</v>
      </c>
      <c r="C1144" s="23">
        <v>4428.79</v>
      </c>
      <c r="D1144" s="34">
        <v>45991</v>
      </c>
      <c r="E1144" s="20">
        <v>45986</v>
      </c>
      <c r="F1144" s="16">
        <f t="shared" si="38"/>
        <v>-5</v>
      </c>
      <c r="G1144" s="17">
        <f t="shared" si="39"/>
        <v>-22143.95</v>
      </c>
    </row>
    <row r="1145" spans="1:7" ht="15" x14ac:dyDescent="0.2">
      <c r="A1145" s="31">
        <v>1139</v>
      </c>
      <c r="B1145" s="21" t="s">
        <v>48</v>
      </c>
      <c r="C1145" s="23">
        <v>4024.28</v>
      </c>
      <c r="D1145" s="34">
        <v>45986</v>
      </c>
      <c r="E1145" s="20">
        <v>45986</v>
      </c>
      <c r="F1145" s="16">
        <f t="shared" si="38"/>
        <v>0</v>
      </c>
      <c r="G1145" s="17">
        <f t="shared" si="39"/>
        <v>0</v>
      </c>
    </row>
    <row r="1146" spans="1:7" ht="15" x14ac:dyDescent="0.2">
      <c r="A1146" s="31">
        <v>1140</v>
      </c>
      <c r="B1146" s="21" t="s">
        <v>207</v>
      </c>
      <c r="C1146" s="23">
        <v>2805.6</v>
      </c>
      <c r="D1146" s="34">
        <v>45986</v>
      </c>
      <c r="E1146" s="20">
        <v>45986</v>
      </c>
      <c r="F1146" s="16">
        <f t="shared" si="38"/>
        <v>0</v>
      </c>
      <c r="G1146" s="17">
        <f t="shared" si="39"/>
        <v>0</v>
      </c>
    </row>
    <row r="1147" spans="1:7" ht="15" x14ac:dyDescent="0.2">
      <c r="A1147" s="31">
        <v>1141</v>
      </c>
      <c r="B1147" s="21" t="s">
        <v>29</v>
      </c>
      <c r="C1147" s="23">
        <v>341.58</v>
      </c>
      <c r="D1147" s="34">
        <v>45991</v>
      </c>
      <c r="E1147" s="20">
        <v>45986</v>
      </c>
      <c r="F1147" s="16">
        <f t="shared" si="38"/>
        <v>-5</v>
      </c>
      <c r="G1147" s="17">
        <f t="shared" si="39"/>
        <v>-1707.8999999999999</v>
      </c>
    </row>
    <row r="1148" spans="1:7" ht="15" x14ac:dyDescent="0.2">
      <c r="A1148" s="31">
        <v>1142</v>
      </c>
      <c r="B1148" s="21" t="s">
        <v>84</v>
      </c>
      <c r="C1148" s="23">
        <v>3939.6</v>
      </c>
      <c r="D1148" s="34">
        <v>45991</v>
      </c>
      <c r="E1148" s="20">
        <v>45986</v>
      </c>
      <c r="F1148" s="16">
        <f t="shared" si="38"/>
        <v>-5</v>
      </c>
      <c r="G1148" s="17">
        <f t="shared" si="39"/>
        <v>-19698</v>
      </c>
    </row>
    <row r="1149" spans="1:7" ht="15" x14ac:dyDescent="0.2">
      <c r="A1149" s="31">
        <v>1143</v>
      </c>
      <c r="B1149" s="21" t="s">
        <v>105</v>
      </c>
      <c r="C1149" s="23">
        <v>4689.26</v>
      </c>
      <c r="D1149" s="34">
        <v>45991</v>
      </c>
      <c r="E1149" s="20">
        <v>45986</v>
      </c>
      <c r="F1149" s="16">
        <f t="shared" si="38"/>
        <v>-5</v>
      </c>
      <c r="G1149" s="17">
        <f t="shared" si="39"/>
        <v>-23446.300000000003</v>
      </c>
    </row>
    <row r="1150" spans="1:7" ht="15" x14ac:dyDescent="0.2">
      <c r="A1150" s="31">
        <v>1144</v>
      </c>
      <c r="B1150" s="21" t="s">
        <v>1</v>
      </c>
      <c r="C1150" s="23">
        <v>623.46</v>
      </c>
      <c r="D1150" s="34">
        <v>45991</v>
      </c>
      <c r="E1150" s="20">
        <v>45986</v>
      </c>
      <c r="F1150" s="16">
        <f t="shared" si="38"/>
        <v>-5</v>
      </c>
      <c r="G1150" s="17">
        <f t="shared" si="39"/>
        <v>-3117.3</v>
      </c>
    </row>
    <row r="1151" spans="1:7" ht="15" x14ac:dyDescent="0.2">
      <c r="A1151" s="31">
        <v>1145</v>
      </c>
      <c r="B1151" s="21" t="s">
        <v>34</v>
      </c>
      <c r="C1151" s="23">
        <v>133.72</v>
      </c>
      <c r="D1151" s="34">
        <v>45992</v>
      </c>
      <c r="E1151" s="20">
        <v>45986</v>
      </c>
      <c r="F1151" s="16">
        <f t="shared" si="38"/>
        <v>-6</v>
      </c>
      <c r="G1151" s="17">
        <f t="shared" si="39"/>
        <v>-802.31999999999994</v>
      </c>
    </row>
    <row r="1152" spans="1:7" ht="15" x14ac:dyDescent="0.2">
      <c r="A1152" s="31">
        <v>1146</v>
      </c>
      <c r="B1152" s="21" t="s">
        <v>209</v>
      </c>
      <c r="C1152" s="23">
        <v>2811.75</v>
      </c>
      <c r="D1152" s="34">
        <v>45986</v>
      </c>
      <c r="E1152" s="20">
        <v>45986</v>
      </c>
      <c r="F1152" s="16">
        <f t="shared" si="38"/>
        <v>0</v>
      </c>
      <c r="G1152" s="17">
        <f t="shared" si="39"/>
        <v>0</v>
      </c>
    </row>
    <row r="1153" spans="1:7" ht="15" x14ac:dyDescent="0.2">
      <c r="A1153" s="31">
        <v>1147</v>
      </c>
      <c r="B1153" s="21" t="s">
        <v>37</v>
      </c>
      <c r="C1153" s="23">
        <v>1154.4000000000001</v>
      </c>
      <c r="D1153" s="34">
        <v>45991</v>
      </c>
      <c r="E1153" s="20">
        <v>45987</v>
      </c>
      <c r="F1153" s="16">
        <f t="shared" si="38"/>
        <v>-4</v>
      </c>
      <c r="G1153" s="17">
        <f t="shared" si="39"/>
        <v>-4617.6000000000004</v>
      </c>
    </row>
    <row r="1154" spans="1:7" ht="15" x14ac:dyDescent="0.2">
      <c r="A1154" s="31">
        <v>1148</v>
      </c>
      <c r="B1154" s="21" t="s">
        <v>84</v>
      </c>
      <c r="C1154" s="23">
        <v>29498.91</v>
      </c>
      <c r="D1154" s="34">
        <v>45991</v>
      </c>
      <c r="E1154" s="20">
        <v>45987</v>
      </c>
      <c r="F1154" s="16">
        <f t="shared" si="38"/>
        <v>-4</v>
      </c>
      <c r="G1154" s="17">
        <f t="shared" si="39"/>
        <v>-117995.64</v>
      </c>
    </row>
    <row r="1155" spans="1:7" ht="15" x14ac:dyDescent="0.2">
      <c r="A1155" s="31">
        <v>1149</v>
      </c>
      <c r="B1155" s="21" t="s">
        <v>133</v>
      </c>
      <c r="C1155" s="23">
        <v>23000</v>
      </c>
      <c r="D1155" s="34">
        <v>46017</v>
      </c>
      <c r="E1155" s="20">
        <v>45987</v>
      </c>
      <c r="F1155" s="16">
        <f t="shared" si="38"/>
        <v>-30</v>
      </c>
      <c r="G1155" s="17">
        <f t="shared" si="39"/>
        <v>-690000</v>
      </c>
    </row>
    <row r="1156" spans="1:7" ht="15" x14ac:dyDescent="0.2">
      <c r="A1156" s="31">
        <v>1150</v>
      </c>
      <c r="B1156" s="21" t="s">
        <v>199</v>
      </c>
      <c r="C1156" s="23">
        <v>15388.6</v>
      </c>
      <c r="D1156" s="34">
        <v>45991</v>
      </c>
      <c r="E1156" s="20">
        <v>45987</v>
      </c>
      <c r="F1156" s="16">
        <f t="shared" si="38"/>
        <v>-4</v>
      </c>
      <c r="G1156" s="17">
        <f t="shared" si="39"/>
        <v>-61554.400000000001</v>
      </c>
    </row>
    <row r="1157" spans="1:7" ht="15" x14ac:dyDescent="0.2">
      <c r="A1157" s="31">
        <v>1151</v>
      </c>
      <c r="B1157" s="21" t="s">
        <v>47</v>
      </c>
      <c r="C1157" s="23">
        <v>5455</v>
      </c>
      <c r="D1157" s="34">
        <v>45991</v>
      </c>
      <c r="E1157" s="20">
        <v>45987</v>
      </c>
      <c r="F1157" s="16">
        <f t="shared" si="38"/>
        <v>-4</v>
      </c>
      <c r="G1157" s="17">
        <f t="shared" si="39"/>
        <v>-21820</v>
      </c>
    </row>
    <row r="1158" spans="1:7" ht="15" x14ac:dyDescent="0.2">
      <c r="A1158" s="31">
        <v>1152</v>
      </c>
      <c r="B1158" s="21" t="s">
        <v>74</v>
      </c>
      <c r="C1158" s="23">
        <v>2140</v>
      </c>
      <c r="D1158" s="34">
        <v>45991</v>
      </c>
      <c r="E1158" s="20">
        <v>45987</v>
      </c>
      <c r="F1158" s="16">
        <f t="shared" si="38"/>
        <v>-4</v>
      </c>
      <c r="G1158" s="17">
        <f t="shared" si="39"/>
        <v>-8560</v>
      </c>
    </row>
    <row r="1159" spans="1:7" ht="15" x14ac:dyDescent="0.2">
      <c r="A1159" s="31">
        <v>1153</v>
      </c>
      <c r="B1159" s="21" t="s">
        <v>203</v>
      </c>
      <c r="C1159" s="23">
        <v>1532.28</v>
      </c>
      <c r="D1159" s="34">
        <v>45983</v>
      </c>
      <c r="E1159" s="20">
        <v>45987</v>
      </c>
      <c r="F1159" s="16">
        <f t="shared" si="38"/>
        <v>4</v>
      </c>
      <c r="G1159" s="17">
        <f t="shared" si="39"/>
        <v>6129.12</v>
      </c>
    </row>
    <row r="1160" spans="1:7" ht="15" x14ac:dyDescent="0.2">
      <c r="A1160" s="31">
        <v>1154</v>
      </c>
      <c r="B1160" s="21" t="s">
        <v>203</v>
      </c>
      <c r="C1160" s="23">
        <v>6617.97</v>
      </c>
      <c r="D1160" s="34">
        <v>45985</v>
      </c>
      <c r="E1160" s="20">
        <v>45987</v>
      </c>
      <c r="F1160" s="16">
        <f t="shared" si="38"/>
        <v>2</v>
      </c>
      <c r="G1160" s="17">
        <f t="shared" si="39"/>
        <v>13235.94</v>
      </c>
    </row>
    <row r="1161" spans="1:7" ht="15" x14ac:dyDescent="0.2">
      <c r="A1161" s="31">
        <v>1155</v>
      </c>
      <c r="B1161" s="21" t="s">
        <v>203</v>
      </c>
      <c r="C1161" s="23">
        <v>5653.92</v>
      </c>
      <c r="D1161" s="34">
        <v>45991</v>
      </c>
      <c r="E1161" s="20">
        <v>45987</v>
      </c>
      <c r="F1161" s="16">
        <f t="shared" si="38"/>
        <v>-4</v>
      </c>
      <c r="G1161" s="17">
        <f t="shared" si="39"/>
        <v>-22615.68</v>
      </c>
    </row>
    <row r="1162" spans="1:7" ht="15" x14ac:dyDescent="0.2">
      <c r="A1162" s="31">
        <v>1156</v>
      </c>
      <c r="B1162" s="21" t="s">
        <v>127</v>
      </c>
      <c r="C1162" s="23">
        <v>650</v>
      </c>
      <c r="D1162" s="34">
        <v>45930</v>
      </c>
      <c r="E1162" s="20">
        <v>45987</v>
      </c>
      <c r="F1162" s="16">
        <f t="shared" si="38"/>
        <v>57</v>
      </c>
      <c r="G1162" s="17">
        <f t="shared" si="39"/>
        <v>37050</v>
      </c>
    </row>
    <row r="1163" spans="1:7" ht="15" x14ac:dyDescent="0.2">
      <c r="A1163" s="31">
        <v>1157</v>
      </c>
      <c r="B1163" s="21" t="s">
        <v>127</v>
      </c>
      <c r="C1163" s="23">
        <v>650</v>
      </c>
      <c r="D1163" s="34">
        <v>45961</v>
      </c>
      <c r="E1163" s="20">
        <v>45987</v>
      </c>
      <c r="F1163" s="16">
        <f t="shared" si="38"/>
        <v>26</v>
      </c>
      <c r="G1163" s="17">
        <f t="shared" si="39"/>
        <v>16900</v>
      </c>
    </row>
    <row r="1164" spans="1:7" ht="15" x14ac:dyDescent="0.2">
      <c r="A1164" s="31">
        <v>1158</v>
      </c>
      <c r="B1164" s="21" t="s">
        <v>127</v>
      </c>
      <c r="C1164" s="23">
        <v>650</v>
      </c>
      <c r="D1164" s="34">
        <v>45991</v>
      </c>
      <c r="E1164" s="20">
        <v>45987</v>
      </c>
      <c r="F1164" s="16">
        <f t="shared" si="38"/>
        <v>-4</v>
      </c>
      <c r="G1164" s="17">
        <f t="shared" si="39"/>
        <v>-2600</v>
      </c>
    </row>
    <row r="1165" spans="1:7" ht="15" x14ac:dyDescent="0.2">
      <c r="A1165" s="31">
        <v>1159</v>
      </c>
      <c r="B1165" s="21" t="s">
        <v>127</v>
      </c>
      <c r="C1165" s="23">
        <v>650</v>
      </c>
      <c r="D1165" s="34">
        <v>45995</v>
      </c>
      <c r="E1165" s="20">
        <v>45987</v>
      </c>
      <c r="F1165" s="16">
        <f t="shared" si="38"/>
        <v>-8</v>
      </c>
      <c r="G1165" s="17">
        <f t="shared" si="39"/>
        <v>-5200</v>
      </c>
    </row>
    <row r="1166" spans="1:7" ht="15" x14ac:dyDescent="0.2">
      <c r="A1166" s="31">
        <v>1160</v>
      </c>
      <c r="B1166" s="21" t="s">
        <v>110</v>
      </c>
      <c r="C1166" s="23">
        <v>150.85</v>
      </c>
      <c r="D1166" s="34">
        <v>45988</v>
      </c>
      <c r="E1166" s="20">
        <v>45988</v>
      </c>
      <c r="F1166" s="16">
        <f t="shared" si="38"/>
        <v>0</v>
      </c>
      <c r="G1166" s="17">
        <f t="shared" si="39"/>
        <v>0</v>
      </c>
    </row>
    <row r="1167" spans="1:7" ht="15" x14ac:dyDescent="0.2">
      <c r="A1167" s="31">
        <v>1161</v>
      </c>
      <c r="B1167" s="21" t="s">
        <v>97</v>
      </c>
      <c r="C1167" s="23">
        <v>9286</v>
      </c>
      <c r="D1167" s="34">
        <v>45996</v>
      </c>
      <c r="E1167" s="20">
        <v>45988</v>
      </c>
      <c r="F1167" s="16">
        <f t="shared" si="38"/>
        <v>-8</v>
      </c>
      <c r="G1167" s="17">
        <f t="shared" si="39"/>
        <v>-74288</v>
      </c>
    </row>
    <row r="1168" spans="1:7" ht="15" x14ac:dyDescent="0.2">
      <c r="A1168" s="31">
        <v>1162</v>
      </c>
      <c r="B1168" s="21" t="s">
        <v>139</v>
      </c>
      <c r="C1168" s="23">
        <v>2980.58</v>
      </c>
      <c r="D1168" s="34">
        <v>45991</v>
      </c>
      <c r="E1168" s="20">
        <v>45988</v>
      </c>
      <c r="F1168" s="16">
        <f t="shared" si="38"/>
        <v>-3</v>
      </c>
      <c r="G1168" s="17">
        <f t="shared" si="39"/>
        <v>-8941.74</v>
      </c>
    </row>
    <row r="1169" spans="1:7" ht="15" x14ac:dyDescent="0.2">
      <c r="A1169" s="31">
        <v>1163</v>
      </c>
      <c r="B1169" s="21" t="s">
        <v>7</v>
      </c>
      <c r="C1169" s="23">
        <v>2206</v>
      </c>
      <c r="D1169" s="34">
        <v>45991</v>
      </c>
      <c r="E1169" s="20">
        <v>45988</v>
      </c>
      <c r="F1169" s="16">
        <f t="shared" si="38"/>
        <v>-3</v>
      </c>
      <c r="G1169" s="17">
        <f t="shared" si="39"/>
        <v>-6618</v>
      </c>
    </row>
    <row r="1170" spans="1:7" ht="15" x14ac:dyDescent="0.2">
      <c r="A1170" s="31">
        <v>1164</v>
      </c>
      <c r="B1170" s="21" t="s">
        <v>7</v>
      </c>
      <c r="C1170" s="23">
        <v>6057</v>
      </c>
      <c r="D1170" s="34">
        <v>45991</v>
      </c>
      <c r="E1170" s="20">
        <v>45988</v>
      </c>
      <c r="F1170" s="16">
        <f t="shared" si="38"/>
        <v>-3</v>
      </c>
      <c r="G1170" s="17">
        <f t="shared" si="39"/>
        <v>-18171</v>
      </c>
    </row>
    <row r="1171" spans="1:7" ht="15" x14ac:dyDescent="0.2">
      <c r="A1171" s="31">
        <v>1165</v>
      </c>
      <c r="B1171" s="21" t="s">
        <v>32</v>
      </c>
      <c r="C1171" s="23">
        <v>1824.64</v>
      </c>
      <c r="D1171" s="34">
        <v>46022</v>
      </c>
      <c r="E1171" s="20">
        <v>45988</v>
      </c>
      <c r="F1171" s="16">
        <f t="shared" si="38"/>
        <v>-34</v>
      </c>
      <c r="G1171" s="17">
        <f t="shared" si="39"/>
        <v>-62037.760000000002</v>
      </c>
    </row>
    <row r="1172" spans="1:7" ht="15" x14ac:dyDescent="0.2">
      <c r="A1172" s="31">
        <v>1166</v>
      </c>
      <c r="B1172" s="21" t="s">
        <v>110</v>
      </c>
      <c r="C1172" s="23">
        <v>311.48</v>
      </c>
      <c r="D1172" s="34">
        <v>45996</v>
      </c>
      <c r="E1172" s="20">
        <v>45989</v>
      </c>
      <c r="F1172" s="16">
        <f t="shared" si="38"/>
        <v>-7</v>
      </c>
      <c r="G1172" s="17">
        <f t="shared" si="39"/>
        <v>-2180.36</v>
      </c>
    </row>
    <row r="1173" spans="1:7" ht="15" x14ac:dyDescent="0.2">
      <c r="A1173" s="31">
        <v>1167</v>
      </c>
      <c r="B1173" s="21" t="s">
        <v>18</v>
      </c>
      <c r="C1173" s="23">
        <v>9302.09</v>
      </c>
      <c r="D1173" s="34">
        <v>45991</v>
      </c>
      <c r="E1173" s="20">
        <v>45989</v>
      </c>
      <c r="F1173" s="16">
        <f t="shared" si="38"/>
        <v>-2</v>
      </c>
      <c r="G1173" s="17">
        <f t="shared" si="39"/>
        <v>-18604.18</v>
      </c>
    </row>
    <row r="1174" spans="1:7" ht="15" x14ac:dyDescent="0.2">
      <c r="A1174" s="31">
        <v>1168</v>
      </c>
      <c r="B1174" s="21" t="s">
        <v>123</v>
      </c>
      <c r="C1174" s="23">
        <v>710.44</v>
      </c>
      <c r="D1174" s="34">
        <v>46022</v>
      </c>
      <c r="E1174" s="20">
        <v>45989</v>
      </c>
      <c r="F1174" s="16">
        <f t="shared" si="38"/>
        <v>-33</v>
      </c>
      <c r="G1174" s="17">
        <f t="shared" si="39"/>
        <v>-23444.52</v>
      </c>
    </row>
    <row r="1175" spans="1:7" ht="15" x14ac:dyDescent="0.2">
      <c r="A1175" s="31">
        <v>1169</v>
      </c>
      <c r="B1175" s="21" t="s">
        <v>32</v>
      </c>
      <c r="C1175" s="23">
        <v>1940</v>
      </c>
      <c r="D1175" s="34">
        <v>46022</v>
      </c>
      <c r="E1175" s="20">
        <v>45989</v>
      </c>
      <c r="F1175" s="16">
        <f t="shared" si="38"/>
        <v>-33</v>
      </c>
      <c r="G1175" s="17">
        <f t="shared" si="39"/>
        <v>-64020</v>
      </c>
    </row>
    <row r="1176" spans="1:7" ht="15" x14ac:dyDescent="0.2">
      <c r="A1176" s="31">
        <v>1170</v>
      </c>
      <c r="B1176" s="21" t="s">
        <v>127</v>
      </c>
      <c r="C1176" s="23">
        <v>250</v>
      </c>
      <c r="D1176" s="34">
        <v>45995</v>
      </c>
      <c r="E1176" s="20">
        <v>45989</v>
      </c>
      <c r="F1176" s="16">
        <f t="shared" si="38"/>
        <v>-6</v>
      </c>
      <c r="G1176" s="17">
        <f t="shared" si="39"/>
        <v>-1500</v>
      </c>
    </row>
    <row r="1177" spans="1:7" ht="15" x14ac:dyDescent="0.2">
      <c r="A1177" s="31">
        <v>1171</v>
      </c>
      <c r="B1177" s="21" t="s">
        <v>156</v>
      </c>
      <c r="C1177" s="23">
        <v>6337.11</v>
      </c>
      <c r="D1177" s="34">
        <v>46001</v>
      </c>
      <c r="E1177" s="20">
        <v>45989</v>
      </c>
      <c r="F1177" s="16">
        <f t="shared" si="38"/>
        <v>-12</v>
      </c>
      <c r="G1177" s="17">
        <f t="shared" si="39"/>
        <v>-76045.319999999992</v>
      </c>
    </row>
    <row r="1178" spans="1:7" ht="15" x14ac:dyDescent="0.2">
      <c r="A1178" s="31">
        <v>1172</v>
      </c>
      <c r="B1178" s="21" t="s">
        <v>75</v>
      </c>
      <c r="C1178" s="23">
        <v>6000</v>
      </c>
      <c r="D1178" s="34">
        <v>45993</v>
      </c>
      <c r="E1178" s="20">
        <v>45989</v>
      </c>
      <c r="F1178" s="16">
        <f t="shared" si="38"/>
        <v>-4</v>
      </c>
      <c r="G1178" s="17">
        <f t="shared" si="39"/>
        <v>-24000</v>
      </c>
    </row>
    <row r="1179" spans="1:7" ht="15" x14ac:dyDescent="0.2">
      <c r="A1179" s="31">
        <v>1173</v>
      </c>
      <c r="B1179" s="21" t="s">
        <v>114</v>
      </c>
      <c r="C1179" s="23">
        <v>244.85</v>
      </c>
      <c r="D1179" s="34">
        <v>45991</v>
      </c>
      <c r="E1179" s="20">
        <v>45989</v>
      </c>
      <c r="F1179" s="16">
        <f t="shared" si="38"/>
        <v>-2</v>
      </c>
      <c r="G1179" s="17">
        <f t="shared" si="39"/>
        <v>-489.7</v>
      </c>
    </row>
    <row r="1180" spans="1:7" ht="15" x14ac:dyDescent="0.2">
      <c r="A1180" s="31">
        <v>1174</v>
      </c>
      <c r="B1180" s="21" t="s">
        <v>135</v>
      </c>
      <c r="C1180" s="23">
        <v>78</v>
      </c>
      <c r="D1180" s="34">
        <v>45991</v>
      </c>
      <c r="E1180" s="20">
        <v>45989</v>
      </c>
      <c r="F1180" s="16">
        <f t="shared" si="38"/>
        <v>-2</v>
      </c>
      <c r="G1180" s="17">
        <f t="shared" si="39"/>
        <v>-156</v>
      </c>
    </row>
    <row r="1181" spans="1:7" ht="15" x14ac:dyDescent="0.2">
      <c r="A1181" s="31">
        <v>1175</v>
      </c>
      <c r="B1181" s="21" t="s">
        <v>189</v>
      </c>
      <c r="C1181" s="23">
        <v>393.64</v>
      </c>
      <c r="D1181" s="34">
        <v>45980</v>
      </c>
      <c r="E1181" s="20">
        <v>45989</v>
      </c>
      <c r="F1181" s="16">
        <f t="shared" si="38"/>
        <v>9</v>
      </c>
      <c r="G1181" s="17">
        <f t="shared" si="39"/>
        <v>3542.7599999999998</v>
      </c>
    </row>
    <row r="1182" spans="1:7" ht="15" x14ac:dyDescent="0.2">
      <c r="A1182" s="31">
        <v>1176</v>
      </c>
      <c r="B1182" s="21" t="s">
        <v>55</v>
      </c>
      <c r="C1182" s="23">
        <v>10.210000000000001</v>
      </c>
      <c r="D1182" s="34">
        <v>45991</v>
      </c>
      <c r="E1182" s="20">
        <v>45991</v>
      </c>
      <c r="F1182" s="16">
        <f t="shared" si="38"/>
        <v>0</v>
      </c>
      <c r="G1182" s="17">
        <f t="shared" si="39"/>
        <v>0</v>
      </c>
    </row>
    <row r="1183" spans="1:7" ht="15" x14ac:dyDescent="0.2">
      <c r="A1183" s="31">
        <v>1177</v>
      </c>
      <c r="B1183" s="21" t="s">
        <v>42</v>
      </c>
      <c r="C1183" s="23">
        <v>1144.1099999999999</v>
      </c>
      <c r="D1183" s="34">
        <v>46002</v>
      </c>
      <c r="E1183" s="20">
        <v>45992</v>
      </c>
      <c r="F1183" s="16">
        <f t="shared" si="38"/>
        <v>-10</v>
      </c>
      <c r="G1183" s="17">
        <f t="shared" si="39"/>
        <v>-11441.099999999999</v>
      </c>
    </row>
    <row r="1184" spans="1:7" ht="15" x14ac:dyDescent="0.2">
      <c r="A1184" s="31">
        <v>1178</v>
      </c>
      <c r="B1184" s="21" t="s">
        <v>14</v>
      </c>
      <c r="C1184" s="23">
        <v>37.65</v>
      </c>
      <c r="D1184" s="34">
        <v>46003</v>
      </c>
      <c r="E1184" s="20">
        <v>45992</v>
      </c>
      <c r="F1184" s="16">
        <f t="shared" si="38"/>
        <v>-11</v>
      </c>
      <c r="G1184" s="17">
        <f t="shared" si="39"/>
        <v>-414.15</v>
      </c>
    </row>
    <row r="1185" spans="1:7" ht="15" x14ac:dyDescent="0.2">
      <c r="A1185" s="31">
        <v>1179</v>
      </c>
      <c r="B1185" s="21" t="s">
        <v>14</v>
      </c>
      <c r="C1185" s="23">
        <v>368.86</v>
      </c>
      <c r="D1185" s="34">
        <v>46011</v>
      </c>
      <c r="E1185" s="20">
        <v>45992</v>
      </c>
      <c r="F1185" s="16">
        <f t="shared" si="38"/>
        <v>-19</v>
      </c>
      <c r="G1185" s="17">
        <f t="shared" si="39"/>
        <v>-7008.34</v>
      </c>
    </row>
    <row r="1186" spans="1:7" ht="15" x14ac:dyDescent="0.2">
      <c r="A1186" s="31">
        <v>1180</v>
      </c>
      <c r="B1186" s="21" t="s">
        <v>42</v>
      </c>
      <c r="C1186" s="23">
        <v>1160.81</v>
      </c>
      <c r="D1186" s="34">
        <v>46002</v>
      </c>
      <c r="E1186" s="20">
        <v>45994</v>
      </c>
      <c r="F1186" s="16">
        <f t="shared" si="38"/>
        <v>-8</v>
      </c>
      <c r="G1186" s="17">
        <f t="shared" si="39"/>
        <v>-9286.48</v>
      </c>
    </row>
    <row r="1187" spans="1:7" ht="15" x14ac:dyDescent="0.2">
      <c r="A1187" s="31">
        <v>1181</v>
      </c>
      <c r="B1187" s="21" t="s">
        <v>42</v>
      </c>
      <c r="C1187" s="23">
        <v>53.72</v>
      </c>
      <c r="D1187" s="34">
        <v>46006</v>
      </c>
      <c r="E1187" s="20">
        <v>45994</v>
      </c>
      <c r="F1187" s="16">
        <f t="shared" si="38"/>
        <v>-12</v>
      </c>
      <c r="G1187" s="17">
        <f t="shared" si="39"/>
        <v>-644.64</v>
      </c>
    </row>
    <row r="1188" spans="1:7" ht="15" x14ac:dyDescent="0.2">
      <c r="A1188" s="31">
        <v>1182</v>
      </c>
      <c r="B1188" s="21" t="s">
        <v>133</v>
      </c>
      <c r="C1188" s="23">
        <v>2400</v>
      </c>
      <c r="D1188" s="34">
        <v>46017</v>
      </c>
      <c r="E1188" s="20">
        <v>45994</v>
      </c>
      <c r="F1188" s="16">
        <f t="shared" si="38"/>
        <v>-23</v>
      </c>
      <c r="G1188" s="17">
        <f t="shared" si="39"/>
        <v>-55200</v>
      </c>
    </row>
    <row r="1189" spans="1:7" ht="15" x14ac:dyDescent="0.2">
      <c r="A1189" s="31">
        <v>1183</v>
      </c>
      <c r="B1189" s="21" t="s">
        <v>206</v>
      </c>
      <c r="C1189" s="23">
        <v>2805.6</v>
      </c>
      <c r="D1189" s="34">
        <v>45995</v>
      </c>
      <c r="E1189" s="20">
        <v>45995</v>
      </c>
      <c r="F1189" s="16">
        <f t="shared" si="38"/>
        <v>0</v>
      </c>
      <c r="G1189" s="17">
        <f t="shared" si="39"/>
        <v>0</v>
      </c>
    </row>
    <row r="1190" spans="1:7" ht="15" x14ac:dyDescent="0.2">
      <c r="A1190" s="31">
        <v>1184</v>
      </c>
      <c r="B1190" s="21" t="s">
        <v>114</v>
      </c>
      <c r="C1190" s="23">
        <v>282.97000000000003</v>
      </c>
      <c r="D1190" s="34">
        <v>46020</v>
      </c>
      <c r="E1190" s="20">
        <v>45996</v>
      </c>
      <c r="F1190" s="16">
        <f t="shared" si="38"/>
        <v>-24</v>
      </c>
      <c r="G1190" s="17">
        <f t="shared" si="39"/>
        <v>-6791.2800000000007</v>
      </c>
    </row>
    <row r="1191" spans="1:7" ht="15" x14ac:dyDescent="0.2">
      <c r="A1191" s="31">
        <v>1185</v>
      </c>
      <c r="B1191" s="21" t="s">
        <v>162</v>
      </c>
      <c r="C1191" s="23">
        <v>4424.83</v>
      </c>
      <c r="D1191" s="34">
        <v>45991</v>
      </c>
      <c r="E1191" s="20">
        <v>46003</v>
      </c>
      <c r="F1191" s="16">
        <f t="shared" ref="F1191:F1254" si="40">E1191-D1191</f>
        <v>12</v>
      </c>
      <c r="G1191" s="17">
        <f t="shared" ref="G1191:G1254" si="41">F1191*C1191</f>
        <v>53097.96</v>
      </c>
    </row>
    <row r="1192" spans="1:7" ht="15" x14ac:dyDescent="0.2">
      <c r="A1192" s="31">
        <v>1186</v>
      </c>
      <c r="B1192" s="21" t="s">
        <v>96</v>
      </c>
      <c r="C1192" s="23">
        <v>8250</v>
      </c>
      <c r="D1192" s="34">
        <v>46008</v>
      </c>
      <c r="E1192" s="20">
        <v>46007</v>
      </c>
      <c r="F1192" s="16">
        <f t="shared" si="40"/>
        <v>-1</v>
      </c>
      <c r="G1192" s="17">
        <f t="shared" si="41"/>
        <v>-8250</v>
      </c>
    </row>
    <row r="1193" spans="1:7" ht="15" x14ac:dyDescent="0.2">
      <c r="A1193" s="31">
        <v>1187</v>
      </c>
      <c r="B1193" s="21" t="s">
        <v>156</v>
      </c>
      <c r="C1193" s="23">
        <v>7831.53</v>
      </c>
      <c r="D1193" s="34">
        <v>46010</v>
      </c>
      <c r="E1193" s="20">
        <v>46007</v>
      </c>
      <c r="F1193" s="16">
        <f t="shared" si="40"/>
        <v>-3</v>
      </c>
      <c r="G1193" s="17">
        <f t="shared" si="41"/>
        <v>-23494.59</v>
      </c>
    </row>
    <row r="1194" spans="1:7" ht="15" x14ac:dyDescent="0.2">
      <c r="A1194" s="31">
        <v>1188</v>
      </c>
      <c r="B1194" s="21" t="s">
        <v>28</v>
      </c>
      <c r="C1194" s="23">
        <v>165.15</v>
      </c>
      <c r="D1194" s="34">
        <v>46013</v>
      </c>
      <c r="E1194" s="20">
        <v>46009</v>
      </c>
      <c r="F1194" s="16">
        <f t="shared" si="40"/>
        <v>-4</v>
      </c>
      <c r="G1194" s="17">
        <f t="shared" si="41"/>
        <v>-660.6</v>
      </c>
    </row>
    <row r="1195" spans="1:7" ht="15" x14ac:dyDescent="0.2">
      <c r="A1195" s="31">
        <v>1189</v>
      </c>
      <c r="B1195" s="21" t="s">
        <v>156</v>
      </c>
      <c r="C1195" s="23">
        <v>6423.42</v>
      </c>
      <c r="D1195" s="34">
        <v>46010</v>
      </c>
      <c r="E1195" s="20">
        <v>46009</v>
      </c>
      <c r="F1195" s="16">
        <f t="shared" si="40"/>
        <v>-1</v>
      </c>
      <c r="G1195" s="17">
        <f t="shared" si="41"/>
        <v>-6423.42</v>
      </c>
    </row>
    <row r="1196" spans="1:7" ht="15" x14ac:dyDescent="0.2">
      <c r="A1196" s="31">
        <v>1190</v>
      </c>
      <c r="B1196" s="21" t="s">
        <v>110</v>
      </c>
      <c r="C1196" s="23">
        <v>193.27</v>
      </c>
      <c r="D1196" s="34">
        <v>46026</v>
      </c>
      <c r="E1196" s="20">
        <v>46010</v>
      </c>
      <c r="F1196" s="16">
        <f t="shared" si="40"/>
        <v>-16</v>
      </c>
      <c r="G1196" s="17">
        <f t="shared" si="41"/>
        <v>-3092.32</v>
      </c>
    </row>
    <row r="1197" spans="1:7" ht="15" x14ac:dyDescent="0.2">
      <c r="A1197" s="31">
        <v>1191</v>
      </c>
      <c r="B1197" s="21" t="s">
        <v>110</v>
      </c>
      <c r="C1197" s="23">
        <v>800</v>
      </c>
      <c r="D1197" s="34">
        <v>46045</v>
      </c>
      <c r="E1197" s="20">
        <v>46010</v>
      </c>
      <c r="F1197" s="16">
        <f t="shared" si="40"/>
        <v>-35</v>
      </c>
      <c r="G1197" s="17">
        <f t="shared" si="41"/>
        <v>-28000</v>
      </c>
    </row>
    <row r="1198" spans="1:7" ht="15" x14ac:dyDescent="0.2">
      <c r="A1198" s="31">
        <v>1192</v>
      </c>
      <c r="B1198" s="21" t="s">
        <v>38</v>
      </c>
      <c r="C1198" s="23">
        <v>240</v>
      </c>
      <c r="D1198" s="34">
        <v>46022</v>
      </c>
      <c r="E1198" s="20">
        <v>46010</v>
      </c>
      <c r="F1198" s="16">
        <f t="shared" si="40"/>
        <v>-12</v>
      </c>
      <c r="G1198" s="17">
        <f t="shared" si="41"/>
        <v>-2880</v>
      </c>
    </row>
    <row r="1199" spans="1:7" ht="15" x14ac:dyDescent="0.2">
      <c r="A1199" s="31">
        <v>1193</v>
      </c>
      <c r="B1199" s="21" t="s">
        <v>47</v>
      </c>
      <c r="C1199" s="23">
        <v>12740</v>
      </c>
      <c r="D1199" s="34">
        <v>46022</v>
      </c>
      <c r="E1199" s="20">
        <v>46010</v>
      </c>
      <c r="F1199" s="16">
        <f t="shared" si="40"/>
        <v>-12</v>
      </c>
      <c r="G1199" s="17">
        <f t="shared" si="41"/>
        <v>-152880</v>
      </c>
    </row>
    <row r="1200" spans="1:7" ht="15" x14ac:dyDescent="0.2">
      <c r="A1200" s="31">
        <v>1194</v>
      </c>
      <c r="B1200" s="21" t="s">
        <v>79</v>
      </c>
      <c r="C1200" s="23">
        <v>7150</v>
      </c>
      <c r="D1200" s="34">
        <v>46022</v>
      </c>
      <c r="E1200" s="20">
        <v>46010</v>
      </c>
      <c r="F1200" s="16">
        <f t="shared" si="40"/>
        <v>-12</v>
      </c>
      <c r="G1200" s="17">
        <f t="shared" si="41"/>
        <v>-85800</v>
      </c>
    </row>
    <row r="1201" spans="1:7" ht="15" x14ac:dyDescent="0.2">
      <c r="A1201" s="31">
        <v>1195</v>
      </c>
      <c r="B1201" s="21" t="s">
        <v>145</v>
      </c>
      <c r="C1201" s="23">
        <v>218.14</v>
      </c>
      <c r="D1201" s="34">
        <v>46014</v>
      </c>
      <c r="E1201" s="20">
        <v>46010</v>
      </c>
      <c r="F1201" s="16">
        <f t="shared" si="40"/>
        <v>-4</v>
      </c>
      <c r="G1201" s="17">
        <f t="shared" si="41"/>
        <v>-872.56</v>
      </c>
    </row>
    <row r="1202" spans="1:7" ht="15" x14ac:dyDescent="0.2">
      <c r="A1202" s="31">
        <v>1196</v>
      </c>
      <c r="B1202" s="21" t="s">
        <v>145</v>
      </c>
      <c r="C1202" s="23">
        <v>1145.52</v>
      </c>
      <c r="D1202" s="34">
        <v>46020</v>
      </c>
      <c r="E1202" s="20">
        <v>46010</v>
      </c>
      <c r="F1202" s="16">
        <f t="shared" si="40"/>
        <v>-10</v>
      </c>
      <c r="G1202" s="17">
        <f t="shared" si="41"/>
        <v>-11455.2</v>
      </c>
    </row>
    <row r="1203" spans="1:7" ht="15" x14ac:dyDescent="0.2">
      <c r="A1203" s="31">
        <v>1197</v>
      </c>
      <c r="B1203" s="21" t="s">
        <v>81</v>
      </c>
      <c r="C1203" s="23">
        <v>783</v>
      </c>
      <c r="D1203" s="34">
        <v>46022</v>
      </c>
      <c r="E1203" s="20">
        <v>46010</v>
      </c>
      <c r="F1203" s="16">
        <f t="shared" si="40"/>
        <v>-12</v>
      </c>
      <c r="G1203" s="17">
        <f t="shared" si="41"/>
        <v>-9396</v>
      </c>
    </row>
    <row r="1204" spans="1:7" ht="15" x14ac:dyDescent="0.2">
      <c r="A1204" s="31">
        <v>1198</v>
      </c>
      <c r="B1204" s="21" t="s">
        <v>160</v>
      </c>
      <c r="C1204" s="23">
        <v>3505.71</v>
      </c>
      <c r="D1204" s="34">
        <v>46022</v>
      </c>
      <c r="E1204" s="20">
        <v>46010</v>
      </c>
      <c r="F1204" s="16">
        <f t="shared" si="40"/>
        <v>-12</v>
      </c>
      <c r="G1204" s="17">
        <f t="shared" si="41"/>
        <v>-42068.520000000004</v>
      </c>
    </row>
    <row r="1205" spans="1:7" ht="15" x14ac:dyDescent="0.2">
      <c r="A1205" s="31">
        <v>1199</v>
      </c>
      <c r="B1205" s="21" t="s">
        <v>199</v>
      </c>
      <c r="C1205" s="23">
        <v>3000</v>
      </c>
      <c r="D1205" s="34">
        <v>46022</v>
      </c>
      <c r="E1205" s="20">
        <v>46013</v>
      </c>
      <c r="F1205" s="16">
        <f t="shared" si="40"/>
        <v>-9</v>
      </c>
      <c r="G1205" s="17">
        <f t="shared" si="41"/>
        <v>-27000</v>
      </c>
    </row>
    <row r="1206" spans="1:7" ht="15" x14ac:dyDescent="0.2">
      <c r="A1206" s="31">
        <v>1200</v>
      </c>
      <c r="B1206" s="21" t="s">
        <v>36</v>
      </c>
      <c r="C1206" s="23">
        <v>8045.7</v>
      </c>
      <c r="D1206" s="34">
        <v>46022</v>
      </c>
      <c r="E1206" s="20">
        <v>46013</v>
      </c>
      <c r="F1206" s="16">
        <f t="shared" si="40"/>
        <v>-9</v>
      </c>
      <c r="G1206" s="17">
        <f t="shared" si="41"/>
        <v>-72411.3</v>
      </c>
    </row>
    <row r="1207" spans="1:7" ht="15" x14ac:dyDescent="0.2">
      <c r="A1207" s="31">
        <v>1201</v>
      </c>
      <c r="B1207" s="21" t="s">
        <v>74</v>
      </c>
      <c r="C1207" s="23">
        <v>23049.759999999998</v>
      </c>
      <c r="D1207" s="34">
        <v>46022</v>
      </c>
      <c r="E1207" s="20">
        <v>46013</v>
      </c>
      <c r="F1207" s="16">
        <f t="shared" si="40"/>
        <v>-9</v>
      </c>
      <c r="G1207" s="17">
        <f t="shared" si="41"/>
        <v>-207447.84</v>
      </c>
    </row>
    <row r="1208" spans="1:7" ht="15" x14ac:dyDescent="0.2">
      <c r="A1208" s="31">
        <v>1202</v>
      </c>
      <c r="B1208" s="21" t="s">
        <v>32</v>
      </c>
      <c r="C1208" s="23">
        <v>1944.4</v>
      </c>
      <c r="D1208" s="34">
        <v>46053</v>
      </c>
      <c r="E1208" s="20">
        <v>46013</v>
      </c>
      <c r="F1208" s="16">
        <f t="shared" si="40"/>
        <v>-40</v>
      </c>
      <c r="G1208" s="17">
        <f t="shared" si="41"/>
        <v>-77776</v>
      </c>
    </row>
    <row r="1209" spans="1:7" ht="15" x14ac:dyDescent="0.2">
      <c r="A1209" s="31">
        <v>1203</v>
      </c>
      <c r="B1209" s="21" t="s">
        <v>63</v>
      </c>
      <c r="C1209" s="23">
        <v>2100</v>
      </c>
      <c r="D1209" s="34">
        <v>46018</v>
      </c>
      <c r="E1209" s="20">
        <v>46013</v>
      </c>
      <c r="F1209" s="16">
        <f t="shared" si="40"/>
        <v>-5</v>
      </c>
      <c r="G1209" s="17">
        <f t="shared" si="41"/>
        <v>-10500</v>
      </c>
    </row>
    <row r="1210" spans="1:7" ht="15" x14ac:dyDescent="0.2">
      <c r="A1210" s="31">
        <v>1204</v>
      </c>
      <c r="B1210" s="21" t="s">
        <v>210</v>
      </c>
      <c r="C1210" s="23">
        <v>19570</v>
      </c>
      <c r="D1210" s="34">
        <v>46013</v>
      </c>
      <c r="E1210" s="20">
        <v>46013</v>
      </c>
      <c r="F1210" s="16">
        <f t="shared" si="40"/>
        <v>0</v>
      </c>
      <c r="G1210" s="17">
        <f t="shared" si="41"/>
        <v>0</v>
      </c>
    </row>
    <row r="1211" spans="1:7" ht="15" x14ac:dyDescent="0.2">
      <c r="A1211" s="31">
        <v>1205</v>
      </c>
      <c r="B1211" s="21" t="s">
        <v>25</v>
      </c>
      <c r="C1211" s="23">
        <v>91.67</v>
      </c>
      <c r="D1211" s="34">
        <v>46053</v>
      </c>
      <c r="E1211" s="20">
        <v>46013</v>
      </c>
      <c r="F1211" s="16">
        <f t="shared" si="40"/>
        <v>-40</v>
      </c>
      <c r="G1211" s="17">
        <f t="shared" si="41"/>
        <v>-3666.8</v>
      </c>
    </row>
    <row r="1212" spans="1:7" ht="15" x14ac:dyDescent="0.2">
      <c r="A1212" s="31">
        <v>1206</v>
      </c>
      <c r="B1212" s="21" t="s">
        <v>133</v>
      </c>
      <c r="C1212" s="23">
        <v>20900</v>
      </c>
      <c r="D1212" s="34">
        <v>46021</v>
      </c>
      <c r="E1212" s="20">
        <v>46013</v>
      </c>
      <c r="F1212" s="16">
        <f t="shared" si="40"/>
        <v>-8</v>
      </c>
      <c r="G1212" s="17">
        <f t="shared" si="41"/>
        <v>-167200</v>
      </c>
    </row>
    <row r="1213" spans="1:7" ht="15" x14ac:dyDescent="0.2">
      <c r="A1213" s="31">
        <v>1207</v>
      </c>
      <c r="B1213" s="21" t="s">
        <v>7</v>
      </c>
      <c r="C1213" s="23">
        <v>5000</v>
      </c>
      <c r="D1213" s="34">
        <v>46022</v>
      </c>
      <c r="E1213" s="20">
        <v>46013</v>
      </c>
      <c r="F1213" s="16">
        <f t="shared" si="40"/>
        <v>-9</v>
      </c>
      <c r="G1213" s="17">
        <f t="shared" si="41"/>
        <v>-45000</v>
      </c>
    </row>
    <row r="1214" spans="1:7" ht="15" x14ac:dyDescent="0.2">
      <c r="A1214" s="31">
        <v>1208</v>
      </c>
      <c r="B1214" s="21" t="s">
        <v>24</v>
      </c>
      <c r="C1214" s="23">
        <v>2225</v>
      </c>
      <c r="D1214" s="34">
        <v>46022</v>
      </c>
      <c r="E1214" s="20">
        <v>46013</v>
      </c>
      <c r="F1214" s="16">
        <f t="shared" si="40"/>
        <v>-9</v>
      </c>
      <c r="G1214" s="17">
        <f t="shared" si="41"/>
        <v>-20025</v>
      </c>
    </row>
    <row r="1215" spans="1:7" ht="15" x14ac:dyDescent="0.2">
      <c r="A1215" s="31">
        <v>1209</v>
      </c>
      <c r="B1215" s="21" t="s">
        <v>211</v>
      </c>
      <c r="C1215" s="23">
        <v>13000</v>
      </c>
      <c r="D1215" s="34">
        <v>46000</v>
      </c>
      <c r="E1215" s="20">
        <v>46013</v>
      </c>
      <c r="F1215" s="16">
        <f t="shared" si="40"/>
        <v>13</v>
      </c>
      <c r="G1215" s="17">
        <f t="shared" si="41"/>
        <v>169000</v>
      </c>
    </row>
    <row r="1216" spans="1:7" ht="15" x14ac:dyDescent="0.2">
      <c r="A1216" s="31">
        <v>1210</v>
      </c>
      <c r="B1216" s="21" t="s">
        <v>150</v>
      </c>
      <c r="C1216" s="23">
        <v>156</v>
      </c>
      <c r="D1216" s="34">
        <v>46022</v>
      </c>
      <c r="E1216" s="20">
        <v>46013</v>
      </c>
      <c r="F1216" s="16">
        <f t="shared" si="40"/>
        <v>-9</v>
      </c>
      <c r="G1216" s="17">
        <f t="shared" si="41"/>
        <v>-1404</v>
      </c>
    </row>
    <row r="1217" spans="1:7" ht="15" x14ac:dyDescent="0.2">
      <c r="A1217" s="31">
        <v>1211</v>
      </c>
      <c r="B1217" s="21" t="s">
        <v>171</v>
      </c>
      <c r="C1217" s="23">
        <v>8223.52</v>
      </c>
      <c r="D1217" s="34">
        <v>46021</v>
      </c>
      <c r="E1217" s="20">
        <v>46013</v>
      </c>
      <c r="F1217" s="16">
        <f t="shared" si="40"/>
        <v>-8</v>
      </c>
      <c r="G1217" s="17">
        <f t="shared" si="41"/>
        <v>-65788.160000000003</v>
      </c>
    </row>
    <row r="1218" spans="1:7" ht="15" x14ac:dyDescent="0.2">
      <c r="A1218" s="31">
        <v>1212</v>
      </c>
      <c r="B1218" s="21" t="s">
        <v>121</v>
      </c>
      <c r="C1218" s="23">
        <v>740</v>
      </c>
      <c r="D1218" s="34">
        <v>45991</v>
      </c>
      <c r="E1218" s="20">
        <v>46013</v>
      </c>
      <c r="F1218" s="16">
        <f t="shared" si="40"/>
        <v>22</v>
      </c>
      <c r="G1218" s="17">
        <f t="shared" si="41"/>
        <v>16280</v>
      </c>
    </row>
    <row r="1219" spans="1:7" ht="15" x14ac:dyDescent="0.2">
      <c r="A1219" s="31">
        <v>1213</v>
      </c>
      <c r="B1219" s="21" t="s">
        <v>87</v>
      </c>
      <c r="C1219" s="23">
        <v>3920.7</v>
      </c>
      <c r="D1219" s="34">
        <v>46005</v>
      </c>
      <c r="E1219" s="20">
        <v>46013</v>
      </c>
      <c r="F1219" s="16">
        <f t="shared" si="40"/>
        <v>8</v>
      </c>
      <c r="G1219" s="17">
        <f t="shared" si="41"/>
        <v>31365.599999999999</v>
      </c>
    </row>
    <row r="1220" spans="1:7" ht="15" x14ac:dyDescent="0.2">
      <c r="A1220" s="31">
        <v>1214</v>
      </c>
      <c r="B1220" s="21" t="s">
        <v>130</v>
      </c>
      <c r="C1220" s="23">
        <v>325</v>
      </c>
      <c r="D1220" s="34">
        <v>46023</v>
      </c>
      <c r="E1220" s="20">
        <v>46013</v>
      </c>
      <c r="F1220" s="16">
        <f t="shared" si="40"/>
        <v>-10</v>
      </c>
      <c r="G1220" s="17">
        <f t="shared" si="41"/>
        <v>-3250</v>
      </c>
    </row>
    <row r="1221" spans="1:7" ht="15" x14ac:dyDescent="0.2">
      <c r="A1221" s="31">
        <v>1215</v>
      </c>
      <c r="B1221" s="21" t="s">
        <v>131</v>
      </c>
      <c r="C1221" s="23">
        <v>3017.4</v>
      </c>
      <c r="D1221" s="34">
        <v>45997</v>
      </c>
      <c r="E1221" s="20">
        <v>46013</v>
      </c>
      <c r="F1221" s="16">
        <f t="shared" si="40"/>
        <v>16</v>
      </c>
      <c r="G1221" s="17">
        <f t="shared" si="41"/>
        <v>48278.400000000001</v>
      </c>
    </row>
    <row r="1222" spans="1:7" ht="15" x14ac:dyDescent="0.2">
      <c r="A1222" s="31">
        <v>1216</v>
      </c>
      <c r="B1222" s="21" t="s">
        <v>86</v>
      </c>
      <c r="C1222" s="23">
        <v>826.81</v>
      </c>
      <c r="D1222" s="34">
        <v>46023</v>
      </c>
      <c r="E1222" s="20">
        <v>46013</v>
      </c>
      <c r="F1222" s="16">
        <f t="shared" si="40"/>
        <v>-10</v>
      </c>
      <c r="G1222" s="17">
        <f t="shared" si="41"/>
        <v>-8268.0999999999985</v>
      </c>
    </row>
    <row r="1223" spans="1:7" ht="15" x14ac:dyDescent="0.2">
      <c r="A1223" s="31">
        <v>1217</v>
      </c>
      <c r="B1223" s="21" t="s">
        <v>212</v>
      </c>
      <c r="C1223" s="23">
        <v>3535</v>
      </c>
      <c r="D1223" s="34">
        <v>46003</v>
      </c>
      <c r="E1223" s="20">
        <v>46013</v>
      </c>
      <c r="F1223" s="16">
        <f t="shared" si="40"/>
        <v>10</v>
      </c>
      <c r="G1223" s="17">
        <f t="shared" si="41"/>
        <v>35350</v>
      </c>
    </row>
    <row r="1224" spans="1:7" ht="15" x14ac:dyDescent="0.2">
      <c r="A1224" s="31">
        <v>1218</v>
      </c>
      <c r="B1224" s="21" t="s">
        <v>155</v>
      </c>
      <c r="C1224" s="23">
        <v>945</v>
      </c>
      <c r="D1224" s="34">
        <v>46021</v>
      </c>
      <c r="E1224" s="20">
        <v>46013</v>
      </c>
      <c r="F1224" s="16">
        <f t="shared" si="40"/>
        <v>-8</v>
      </c>
      <c r="G1224" s="17">
        <f t="shared" si="41"/>
        <v>-7560</v>
      </c>
    </row>
    <row r="1225" spans="1:7" ht="15" x14ac:dyDescent="0.2">
      <c r="A1225" s="31">
        <v>1219</v>
      </c>
      <c r="B1225" s="21" t="s">
        <v>85</v>
      </c>
      <c r="C1225" s="23">
        <v>744.67</v>
      </c>
      <c r="D1225" s="34">
        <v>46017</v>
      </c>
      <c r="E1225" s="20">
        <v>46013</v>
      </c>
      <c r="F1225" s="16">
        <f t="shared" si="40"/>
        <v>-4</v>
      </c>
      <c r="G1225" s="17">
        <f t="shared" si="41"/>
        <v>-2978.68</v>
      </c>
    </row>
    <row r="1226" spans="1:7" ht="15" x14ac:dyDescent="0.2">
      <c r="A1226" s="31">
        <v>1220</v>
      </c>
      <c r="B1226" s="21" t="s">
        <v>125</v>
      </c>
      <c r="C1226" s="23">
        <v>700</v>
      </c>
      <c r="D1226" s="34">
        <v>46022</v>
      </c>
      <c r="E1226" s="20">
        <v>46013</v>
      </c>
      <c r="F1226" s="16">
        <f t="shared" si="40"/>
        <v>-9</v>
      </c>
      <c r="G1226" s="17">
        <f t="shared" si="41"/>
        <v>-6300</v>
      </c>
    </row>
    <row r="1227" spans="1:7" ht="15" x14ac:dyDescent="0.2">
      <c r="A1227" s="31">
        <v>1221</v>
      </c>
      <c r="B1227" s="21" t="s">
        <v>199</v>
      </c>
      <c r="C1227" s="23">
        <v>7791.3</v>
      </c>
      <c r="D1227" s="34">
        <v>46022</v>
      </c>
      <c r="E1227" s="20">
        <v>46014</v>
      </c>
      <c r="F1227" s="16">
        <f t="shared" si="40"/>
        <v>-8</v>
      </c>
      <c r="G1227" s="17">
        <f t="shared" si="41"/>
        <v>-62330.400000000001</v>
      </c>
    </row>
    <row r="1228" spans="1:7" ht="15" x14ac:dyDescent="0.2">
      <c r="A1228" s="31">
        <v>1222</v>
      </c>
      <c r="B1228" s="21" t="s">
        <v>47</v>
      </c>
      <c r="C1228" s="23">
        <v>16900</v>
      </c>
      <c r="D1228" s="34">
        <v>46022</v>
      </c>
      <c r="E1228" s="20">
        <v>46014</v>
      </c>
      <c r="F1228" s="16">
        <f t="shared" si="40"/>
        <v>-8</v>
      </c>
      <c r="G1228" s="17">
        <f t="shared" si="41"/>
        <v>-135200</v>
      </c>
    </row>
    <row r="1229" spans="1:7" ht="15" x14ac:dyDescent="0.2">
      <c r="A1229" s="31">
        <v>1223</v>
      </c>
      <c r="B1229" s="21" t="s">
        <v>74</v>
      </c>
      <c r="C1229" s="23">
        <v>2140</v>
      </c>
      <c r="D1229" s="34">
        <v>46022</v>
      </c>
      <c r="E1229" s="20">
        <v>46014</v>
      </c>
      <c r="F1229" s="16">
        <f t="shared" si="40"/>
        <v>-8</v>
      </c>
      <c r="G1229" s="17">
        <f t="shared" si="41"/>
        <v>-17120</v>
      </c>
    </row>
    <row r="1230" spans="1:7" ht="15" x14ac:dyDescent="0.2">
      <c r="A1230" s="31">
        <v>1224</v>
      </c>
      <c r="B1230" s="21" t="s">
        <v>3</v>
      </c>
      <c r="C1230" s="23">
        <v>5500</v>
      </c>
      <c r="D1230" s="34">
        <v>46022</v>
      </c>
      <c r="E1230" s="20">
        <v>46014</v>
      </c>
      <c r="F1230" s="16">
        <f t="shared" si="40"/>
        <v>-8</v>
      </c>
      <c r="G1230" s="17">
        <f t="shared" si="41"/>
        <v>-44000</v>
      </c>
    </row>
    <row r="1231" spans="1:7" ht="15" x14ac:dyDescent="0.2">
      <c r="A1231" s="31">
        <v>1225</v>
      </c>
      <c r="B1231" s="21" t="s">
        <v>199</v>
      </c>
      <c r="C1231" s="23">
        <v>15388</v>
      </c>
      <c r="D1231" s="34">
        <v>46022</v>
      </c>
      <c r="E1231" s="20">
        <v>46014</v>
      </c>
      <c r="F1231" s="16">
        <f t="shared" si="40"/>
        <v>-8</v>
      </c>
      <c r="G1231" s="17">
        <f t="shared" si="41"/>
        <v>-123104</v>
      </c>
    </row>
    <row r="1232" spans="1:7" ht="15" x14ac:dyDescent="0.2">
      <c r="A1232" s="31">
        <v>1226</v>
      </c>
      <c r="B1232" s="21" t="s">
        <v>79</v>
      </c>
      <c r="C1232" s="23">
        <v>4600</v>
      </c>
      <c r="D1232" s="34">
        <v>46022</v>
      </c>
      <c r="E1232" s="20">
        <v>46014</v>
      </c>
      <c r="F1232" s="16">
        <f t="shared" si="40"/>
        <v>-8</v>
      </c>
      <c r="G1232" s="17">
        <f t="shared" si="41"/>
        <v>-36800</v>
      </c>
    </row>
    <row r="1233" spans="1:7" ht="15" x14ac:dyDescent="0.2">
      <c r="A1233" s="31">
        <v>1227</v>
      </c>
      <c r="B1233" s="21" t="s">
        <v>2</v>
      </c>
      <c r="C1233" s="23">
        <v>243.81</v>
      </c>
      <c r="D1233" s="34">
        <v>45996</v>
      </c>
      <c r="E1233" s="20">
        <v>46014</v>
      </c>
      <c r="F1233" s="16">
        <f t="shared" si="40"/>
        <v>18</v>
      </c>
      <c r="G1233" s="17">
        <f t="shared" si="41"/>
        <v>4388.58</v>
      </c>
    </row>
    <row r="1234" spans="1:7" ht="15" x14ac:dyDescent="0.2">
      <c r="A1234" s="31">
        <v>1228</v>
      </c>
      <c r="B1234" s="21" t="s">
        <v>128</v>
      </c>
      <c r="C1234" s="23">
        <v>264</v>
      </c>
      <c r="D1234" s="34">
        <v>46021</v>
      </c>
      <c r="E1234" s="20">
        <v>46014</v>
      </c>
      <c r="F1234" s="16">
        <f t="shared" si="40"/>
        <v>-7</v>
      </c>
      <c r="G1234" s="17">
        <f t="shared" si="41"/>
        <v>-1848</v>
      </c>
    </row>
    <row r="1235" spans="1:7" ht="15" x14ac:dyDescent="0.2">
      <c r="A1235" s="31">
        <v>1229</v>
      </c>
      <c r="B1235" s="21" t="s">
        <v>156</v>
      </c>
      <c r="C1235" s="23">
        <v>7849.39</v>
      </c>
      <c r="D1235" s="34">
        <v>46018</v>
      </c>
      <c r="E1235" s="20">
        <v>46014</v>
      </c>
      <c r="F1235" s="16">
        <f t="shared" si="40"/>
        <v>-4</v>
      </c>
      <c r="G1235" s="17">
        <f t="shared" si="41"/>
        <v>-31397.56</v>
      </c>
    </row>
    <row r="1236" spans="1:7" ht="15" x14ac:dyDescent="0.2">
      <c r="A1236" s="31">
        <v>1230</v>
      </c>
      <c r="B1236" s="21" t="s">
        <v>203</v>
      </c>
      <c r="C1236" s="23">
        <v>20512.77</v>
      </c>
      <c r="D1236" s="34">
        <v>46019</v>
      </c>
      <c r="E1236" s="20">
        <v>46015</v>
      </c>
      <c r="F1236" s="16">
        <f t="shared" si="40"/>
        <v>-4</v>
      </c>
      <c r="G1236" s="17">
        <f t="shared" si="41"/>
        <v>-82051.08</v>
      </c>
    </row>
    <row r="1237" spans="1:7" ht="15" x14ac:dyDescent="0.2">
      <c r="A1237" s="31">
        <v>1231</v>
      </c>
      <c r="B1237" s="21" t="s">
        <v>203</v>
      </c>
      <c r="C1237" s="23">
        <v>8302.84</v>
      </c>
      <c r="D1237" s="34">
        <v>46020</v>
      </c>
      <c r="E1237" s="20">
        <v>46015</v>
      </c>
      <c r="F1237" s="16">
        <f t="shared" si="40"/>
        <v>-5</v>
      </c>
      <c r="G1237" s="17">
        <f t="shared" si="41"/>
        <v>-41514.199999999997</v>
      </c>
    </row>
    <row r="1238" spans="1:7" ht="15" x14ac:dyDescent="0.2">
      <c r="A1238" s="31">
        <v>1232</v>
      </c>
      <c r="B1238" s="21" t="s">
        <v>47</v>
      </c>
      <c r="C1238" s="23">
        <v>3650</v>
      </c>
      <c r="D1238" s="34">
        <v>46022</v>
      </c>
      <c r="E1238" s="20">
        <v>46015</v>
      </c>
      <c r="F1238" s="16">
        <f t="shared" si="40"/>
        <v>-7</v>
      </c>
      <c r="G1238" s="17">
        <f t="shared" si="41"/>
        <v>-25550</v>
      </c>
    </row>
    <row r="1239" spans="1:7" ht="15" x14ac:dyDescent="0.2">
      <c r="A1239" s="31">
        <v>1233</v>
      </c>
      <c r="B1239" s="21" t="s">
        <v>45</v>
      </c>
      <c r="C1239" s="23">
        <v>107.06</v>
      </c>
      <c r="D1239" s="34">
        <v>46053</v>
      </c>
      <c r="E1239" s="20">
        <v>46015</v>
      </c>
      <c r="F1239" s="16">
        <f t="shared" si="40"/>
        <v>-38</v>
      </c>
      <c r="G1239" s="17">
        <f t="shared" si="41"/>
        <v>-4068.28</v>
      </c>
    </row>
    <row r="1240" spans="1:7" ht="15" x14ac:dyDescent="0.2">
      <c r="A1240" s="31">
        <v>1234</v>
      </c>
      <c r="B1240" s="21" t="s">
        <v>20</v>
      </c>
      <c r="C1240" s="23">
        <v>494.02</v>
      </c>
      <c r="D1240" s="34">
        <v>46053</v>
      </c>
      <c r="E1240" s="20">
        <v>46015</v>
      </c>
      <c r="F1240" s="16">
        <f t="shared" si="40"/>
        <v>-38</v>
      </c>
      <c r="G1240" s="17">
        <f t="shared" si="41"/>
        <v>-18772.759999999998</v>
      </c>
    </row>
    <row r="1241" spans="1:7" ht="15" x14ac:dyDescent="0.2">
      <c r="A1241" s="31">
        <v>1235</v>
      </c>
      <c r="B1241" s="21" t="s">
        <v>123</v>
      </c>
      <c r="C1241" s="23">
        <v>8968.4</v>
      </c>
      <c r="D1241" s="34">
        <v>46053</v>
      </c>
      <c r="E1241" s="20">
        <v>46015</v>
      </c>
      <c r="F1241" s="16">
        <f t="shared" si="40"/>
        <v>-38</v>
      </c>
      <c r="G1241" s="17">
        <f t="shared" si="41"/>
        <v>-340799.2</v>
      </c>
    </row>
    <row r="1242" spans="1:7" ht="15" x14ac:dyDescent="0.2">
      <c r="A1242" s="31">
        <v>1236</v>
      </c>
      <c r="B1242" s="21" t="s">
        <v>139</v>
      </c>
      <c r="C1242" s="23">
        <v>67.430000000000007</v>
      </c>
      <c r="D1242" s="34">
        <v>46022</v>
      </c>
      <c r="E1242" s="20">
        <v>46015</v>
      </c>
      <c r="F1242" s="16">
        <f t="shared" si="40"/>
        <v>-7</v>
      </c>
      <c r="G1242" s="17">
        <f t="shared" si="41"/>
        <v>-472.01000000000005</v>
      </c>
    </row>
    <row r="1243" spans="1:7" ht="15" x14ac:dyDescent="0.2">
      <c r="A1243" s="31">
        <v>1237</v>
      </c>
      <c r="B1243" s="21" t="s">
        <v>37</v>
      </c>
      <c r="C1243" s="23">
        <v>400.4</v>
      </c>
      <c r="D1243" s="34">
        <v>46022</v>
      </c>
      <c r="E1243" s="20">
        <v>46015</v>
      </c>
      <c r="F1243" s="16">
        <f t="shared" si="40"/>
        <v>-7</v>
      </c>
      <c r="G1243" s="17">
        <f t="shared" si="41"/>
        <v>-2802.7999999999997</v>
      </c>
    </row>
    <row r="1244" spans="1:7" ht="15" x14ac:dyDescent="0.2">
      <c r="A1244" s="31">
        <v>1238</v>
      </c>
      <c r="B1244" s="21" t="s">
        <v>127</v>
      </c>
      <c r="C1244" s="23">
        <v>650</v>
      </c>
      <c r="D1244" s="34">
        <v>46053</v>
      </c>
      <c r="E1244" s="20">
        <v>46015</v>
      </c>
      <c r="F1244" s="16">
        <f t="shared" si="40"/>
        <v>-38</v>
      </c>
      <c r="G1244" s="17">
        <f t="shared" si="41"/>
        <v>-24700</v>
      </c>
    </row>
    <row r="1245" spans="1:7" ht="15" x14ac:dyDescent="0.2">
      <c r="A1245" s="31">
        <v>1239</v>
      </c>
      <c r="B1245" s="21" t="s">
        <v>208</v>
      </c>
      <c r="C1245" s="23">
        <v>515.24</v>
      </c>
      <c r="D1245" s="34">
        <v>46003</v>
      </c>
      <c r="E1245" s="20">
        <v>46015</v>
      </c>
      <c r="F1245" s="16">
        <f t="shared" si="40"/>
        <v>12</v>
      </c>
      <c r="G1245" s="17">
        <f t="shared" si="41"/>
        <v>6182.88</v>
      </c>
    </row>
    <row r="1246" spans="1:7" ht="15" x14ac:dyDescent="0.2">
      <c r="A1246" s="31">
        <v>1240</v>
      </c>
      <c r="B1246" s="21" t="s">
        <v>208</v>
      </c>
      <c r="C1246" s="23">
        <v>450.82</v>
      </c>
      <c r="D1246" s="34">
        <v>46024</v>
      </c>
      <c r="E1246" s="20">
        <v>46015</v>
      </c>
      <c r="F1246" s="16">
        <f t="shared" si="40"/>
        <v>-9</v>
      </c>
      <c r="G1246" s="17">
        <f t="shared" si="41"/>
        <v>-4057.38</v>
      </c>
    </row>
    <row r="1247" spans="1:7" ht="15" x14ac:dyDescent="0.2">
      <c r="A1247" s="31">
        <v>1241</v>
      </c>
      <c r="B1247" s="21" t="s">
        <v>28</v>
      </c>
      <c r="C1247" s="23">
        <v>316.55</v>
      </c>
      <c r="D1247" s="34">
        <v>46015</v>
      </c>
      <c r="E1247" s="20">
        <v>46015</v>
      </c>
      <c r="F1247" s="16">
        <f t="shared" si="40"/>
        <v>0</v>
      </c>
      <c r="G1247" s="17">
        <f t="shared" si="41"/>
        <v>0</v>
      </c>
    </row>
    <row r="1248" spans="1:7" ht="15" x14ac:dyDescent="0.2">
      <c r="A1248" s="31">
        <v>1242</v>
      </c>
      <c r="B1248" s="21" t="s">
        <v>39</v>
      </c>
      <c r="C1248" s="23">
        <v>152244.21</v>
      </c>
      <c r="D1248" s="34">
        <v>46022</v>
      </c>
      <c r="E1248" s="20">
        <v>46020</v>
      </c>
      <c r="F1248" s="16">
        <f t="shared" si="40"/>
        <v>-2</v>
      </c>
      <c r="G1248" s="17">
        <f t="shared" si="41"/>
        <v>-304488.42</v>
      </c>
    </row>
    <row r="1249" spans="1:7" ht="15" x14ac:dyDescent="0.2">
      <c r="A1249" s="31">
        <v>1243</v>
      </c>
      <c r="B1249" s="21" t="s">
        <v>14</v>
      </c>
      <c r="C1249" s="23">
        <v>1748.69</v>
      </c>
      <c r="D1249" s="34">
        <v>46024</v>
      </c>
      <c r="E1249" s="20">
        <v>46020</v>
      </c>
      <c r="F1249" s="16">
        <f t="shared" si="40"/>
        <v>-4</v>
      </c>
      <c r="G1249" s="17">
        <f t="shared" si="41"/>
        <v>-6994.76</v>
      </c>
    </row>
    <row r="1250" spans="1:7" ht="15" x14ac:dyDescent="0.2">
      <c r="A1250" s="31">
        <v>1244</v>
      </c>
      <c r="B1250" s="21" t="s">
        <v>157</v>
      </c>
      <c r="C1250" s="23">
        <v>49453.3</v>
      </c>
      <c r="D1250" s="34">
        <v>46021</v>
      </c>
      <c r="E1250" s="20">
        <v>46020</v>
      </c>
      <c r="F1250" s="16">
        <f t="shared" si="40"/>
        <v>-1</v>
      </c>
      <c r="G1250" s="17">
        <f t="shared" si="41"/>
        <v>-49453.3</v>
      </c>
    </row>
    <row r="1251" spans="1:7" ht="15" x14ac:dyDescent="0.2">
      <c r="A1251" s="31">
        <v>1245</v>
      </c>
      <c r="B1251" s="21" t="s">
        <v>190</v>
      </c>
      <c r="C1251" s="23">
        <v>18905.93</v>
      </c>
      <c r="D1251" s="34">
        <v>46022</v>
      </c>
      <c r="E1251" s="20">
        <v>46020</v>
      </c>
      <c r="F1251" s="16">
        <f t="shared" si="40"/>
        <v>-2</v>
      </c>
      <c r="G1251" s="17">
        <f t="shared" si="41"/>
        <v>-37811.86</v>
      </c>
    </row>
    <row r="1252" spans="1:7" ht="15" x14ac:dyDescent="0.2">
      <c r="A1252" s="31">
        <v>1246</v>
      </c>
      <c r="B1252" s="21" t="s">
        <v>7</v>
      </c>
      <c r="C1252" s="23">
        <v>4578.92</v>
      </c>
      <c r="D1252" s="34">
        <v>46022</v>
      </c>
      <c r="E1252" s="20">
        <v>46020</v>
      </c>
      <c r="F1252" s="16">
        <f t="shared" si="40"/>
        <v>-2</v>
      </c>
      <c r="G1252" s="17">
        <f t="shared" si="41"/>
        <v>-9157.84</v>
      </c>
    </row>
    <row r="1253" spans="1:7" ht="15" x14ac:dyDescent="0.2">
      <c r="A1253" s="31">
        <v>1247</v>
      </c>
      <c r="B1253" s="21" t="s">
        <v>198</v>
      </c>
      <c r="C1253" s="23">
        <v>9567</v>
      </c>
      <c r="D1253" s="34">
        <v>46022</v>
      </c>
      <c r="E1253" s="20">
        <v>46020</v>
      </c>
      <c r="F1253" s="16">
        <f t="shared" si="40"/>
        <v>-2</v>
      </c>
      <c r="G1253" s="17">
        <f t="shared" si="41"/>
        <v>-19134</v>
      </c>
    </row>
    <row r="1254" spans="1:7" ht="15" x14ac:dyDescent="0.2">
      <c r="A1254" s="31">
        <v>1248</v>
      </c>
      <c r="B1254" s="21" t="s">
        <v>105</v>
      </c>
      <c r="C1254" s="23">
        <v>8077.1</v>
      </c>
      <c r="D1254" s="34">
        <v>46022</v>
      </c>
      <c r="E1254" s="20">
        <v>46020</v>
      </c>
      <c r="F1254" s="16">
        <f t="shared" si="40"/>
        <v>-2</v>
      </c>
      <c r="G1254" s="17">
        <f t="shared" si="41"/>
        <v>-16154.2</v>
      </c>
    </row>
    <row r="1255" spans="1:7" ht="15" x14ac:dyDescent="0.2">
      <c r="A1255" s="31">
        <v>1249</v>
      </c>
      <c r="B1255" s="21" t="s">
        <v>209</v>
      </c>
      <c r="C1255" s="23">
        <v>12356.65</v>
      </c>
      <c r="D1255" s="34">
        <v>46020</v>
      </c>
      <c r="E1255" s="20">
        <v>46020</v>
      </c>
      <c r="F1255" s="16">
        <f t="shared" ref="F1255:F1286" si="42">E1255-D1255</f>
        <v>0</v>
      </c>
      <c r="G1255" s="17">
        <f t="shared" ref="G1255:G1286" si="43">F1255*C1255</f>
        <v>0</v>
      </c>
    </row>
    <row r="1256" spans="1:7" ht="15" x14ac:dyDescent="0.2">
      <c r="A1256" s="31">
        <v>1250</v>
      </c>
      <c r="B1256" s="21" t="s">
        <v>48</v>
      </c>
      <c r="C1256" s="23">
        <v>2799.66</v>
      </c>
      <c r="D1256" s="34">
        <v>46020</v>
      </c>
      <c r="E1256" s="20">
        <v>46020</v>
      </c>
      <c r="F1256" s="16">
        <f t="shared" si="42"/>
        <v>0</v>
      </c>
      <c r="G1256" s="17">
        <f t="shared" si="43"/>
        <v>0</v>
      </c>
    </row>
    <row r="1257" spans="1:7" ht="15" x14ac:dyDescent="0.2">
      <c r="A1257" s="31">
        <v>1251</v>
      </c>
      <c r="B1257" s="21" t="s">
        <v>207</v>
      </c>
      <c r="C1257" s="23">
        <v>2016.09</v>
      </c>
      <c r="D1257" s="34">
        <v>46020</v>
      </c>
      <c r="E1257" s="20">
        <v>46020</v>
      </c>
      <c r="F1257" s="16">
        <f t="shared" si="42"/>
        <v>0</v>
      </c>
      <c r="G1257" s="17">
        <f t="shared" si="43"/>
        <v>0</v>
      </c>
    </row>
    <row r="1258" spans="1:7" ht="15" x14ac:dyDescent="0.2">
      <c r="A1258" s="31">
        <v>1252</v>
      </c>
      <c r="B1258" s="21" t="s">
        <v>206</v>
      </c>
      <c r="C1258" s="23">
        <v>2016.09</v>
      </c>
      <c r="D1258" s="34">
        <v>46020</v>
      </c>
      <c r="E1258" s="20">
        <v>46020</v>
      </c>
      <c r="F1258" s="16">
        <f t="shared" si="42"/>
        <v>0</v>
      </c>
      <c r="G1258" s="17">
        <f t="shared" si="43"/>
        <v>0</v>
      </c>
    </row>
    <row r="1259" spans="1:7" ht="15" x14ac:dyDescent="0.2">
      <c r="A1259" s="31">
        <v>1253</v>
      </c>
      <c r="B1259" s="21" t="s">
        <v>47</v>
      </c>
      <c r="C1259" s="23">
        <v>12440</v>
      </c>
      <c r="D1259" s="34">
        <v>46022</v>
      </c>
      <c r="E1259" s="20">
        <v>46021</v>
      </c>
      <c r="F1259" s="16">
        <f t="shared" si="42"/>
        <v>-1</v>
      </c>
      <c r="G1259" s="17">
        <f t="shared" si="43"/>
        <v>-12440</v>
      </c>
    </row>
    <row r="1260" spans="1:7" ht="15" x14ac:dyDescent="0.2">
      <c r="A1260" s="31">
        <v>1254</v>
      </c>
      <c r="B1260" s="21" t="s">
        <v>74</v>
      </c>
      <c r="C1260" s="23">
        <v>43820</v>
      </c>
      <c r="D1260" s="34">
        <v>46022</v>
      </c>
      <c r="E1260" s="20">
        <v>46021</v>
      </c>
      <c r="F1260" s="16">
        <f t="shared" si="42"/>
        <v>-1</v>
      </c>
      <c r="G1260" s="17">
        <f t="shared" si="43"/>
        <v>-43820</v>
      </c>
    </row>
    <row r="1261" spans="1:7" ht="15" x14ac:dyDescent="0.2">
      <c r="A1261" s="31">
        <v>1255</v>
      </c>
      <c r="B1261" s="21" t="s">
        <v>79</v>
      </c>
      <c r="C1261" s="23">
        <v>5362</v>
      </c>
      <c r="D1261" s="34">
        <v>46022</v>
      </c>
      <c r="E1261" s="20">
        <v>46021</v>
      </c>
      <c r="F1261" s="16">
        <f t="shared" si="42"/>
        <v>-1</v>
      </c>
      <c r="G1261" s="17">
        <f t="shared" si="43"/>
        <v>-5362</v>
      </c>
    </row>
    <row r="1262" spans="1:7" ht="15" x14ac:dyDescent="0.2">
      <c r="A1262" s="31">
        <v>1256</v>
      </c>
      <c r="B1262" s="21" t="s">
        <v>29</v>
      </c>
      <c r="C1262" s="23">
        <v>573.77</v>
      </c>
      <c r="D1262" s="34">
        <v>46008</v>
      </c>
      <c r="E1262" s="20">
        <v>46021</v>
      </c>
      <c r="F1262" s="16">
        <f t="shared" si="42"/>
        <v>13</v>
      </c>
      <c r="G1262" s="17">
        <f t="shared" si="43"/>
        <v>7459.01</v>
      </c>
    </row>
    <row r="1263" spans="1:7" ht="15" x14ac:dyDescent="0.2">
      <c r="A1263" s="31">
        <v>1257</v>
      </c>
      <c r="B1263" s="21" t="s">
        <v>177</v>
      </c>
      <c r="C1263" s="23">
        <v>28125.34</v>
      </c>
      <c r="D1263" s="34">
        <v>46021</v>
      </c>
      <c r="E1263" s="20">
        <v>46021</v>
      </c>
      <c r="F1263" s="16">
        <f t="shared" si="42"/>
        <v>0</v>
      </c>
      <c r="G1263" s="17">
        <f t="shared" si="43"/>
        <v>0</v>
      </c>
    </row>
    <row r="1264" spans="1:7" ht="15" x14ac:dyDescent="0.2">
      <c r="A1264" s="31">
        <v>1258</v>
      </c>
      <c r="B1264" s="21" t="s">
        <v>204</v>
      </c>
      <c r="C1264" s="23">
        <v>3000</v>
      </c>
      <c r="D1264" s="34">
        <v>46022</v>
      </c>
      <c r="E1264" s="20">
        <v>46021</v>
      </c>
      <c r="F1264" s="16">
        <f t="shared" si="42"/>
        <v>-1</v>
      </c>
      <c r="G1264" s="17">
        <f t="shared" si="43"/>
        <v>-3000</v>
      </c>
    </row>
    <row r="1265" spans="1:7" ht="15" x14ac:dyDescent="0.2">
      <c r="A1265" s="31">
        <v>1259</v>
      </c>
      <c r="B1265" s="21" t="s">
        <v>18</v>
      </c>
      <c r="C1265" s="23">
        <v>11361.12</v>
      </c>
      <c r="D1265" s="34">
        <v>46022</v>
      </c>
      <c r="E1265" s="20">
        <v>46021</v>
      </c>
      <c r="F1265" s="16">
        <f t="shared" si="42"/>
        <v>-1</v>
      </c>
      <c r="G1265" s="17">
        <f t="shared" si="43"/>
        <v>-11361.12</v>
      </c>
    </row>
    <row r="1266" spans="1:7" ht="15" x14ac:dyDescent="0.2">
      <c r="A1266" s="31">
        <v>1260</v>
      </c>
      <c r="B1266" s="21" t="s">
        <v>60</v>
      </c>
      <c r="C1266" s="23">
        <v>9931</v>
      </c>
      <c r="D1266" s="34">
        <v>45991</v>
      </c>
      <c r="E1266" s="20">
        <v>46021</v>
      </c>
      <c r="F1266" s="16">
        <f t="shared" si="42"/>
        <v>30</v>
      </c>
      <c r="G1266" s="17">
        <f t="shared" si="43"/>
        <v>297930</v>
      </c>
    </row>
    <row r="1267" spans="1:7" ht="15" x14ac:dyDescent="0.2">
      <c r="A1267" s="31">
        <v>1261</v>
      </c>
      <c r="B1267" s="21" t="s">
        <v>60</v>
      </c>
      <c r="C1267" s="23">
        <v>6104</v>
      </c>
      <c r="D1267" s="34">
        <v>46021</v>
      </c>
      <c r="E1267" s="20">
        <v>46021</v>
      </c>
      <c r="F1267" s="16">
        <f t="shared" si="42"/>
        <v>0</v>
      </c>
      <c r="G1267" s="17">
        <f t="shared" si="43"/>
        <v>0</v>
      </c>
    </row>
    <row r="1268" spans="1:7" ht="15" x14ac:dyDescent="0.2">
      <c r="A1268" s="31">
        <v>1262</v>
      </c>
      <c r="B1268" s="21" t="s">
        <v>97</v>
      </c>
      <c r="C1268" s="23">
        <v>9286</v>
      </c>
      <c r="D1268" s="34">
        <v>46027</v>
      </c>
      <c r="E1268" s="20">
        <v>46021</v>
      </c>
      <c r="F1268" s="16">
        <f t="shared" si="42"/>
        <v>-6</v>
      </c>
      <c r="G1268" s="17">
        <f t="shared" si="43"/>
        <v>-55716</v>
      </c>
    </row>
    <row r="1269" spans="1:7" ht="15" x14ac:dyDescent="0.2">
      <c r="A1269" s="31">
        <v>1263</v>
      </c>
      <c r="B1269" s="21" t="s">
        <v>57</v>
      </c>
      <c r="C1269" s="23">
        <v>8000</v>
      </c>
      <c r="D1269" s="34">
        <v>45983</v>
      </c>
      <c r="E1269" s="20">
        <v>46021</v>
      </c>
      <c r="F1269" s="16">
        <f t="shared" si="42"/>
        <v>38</v>
      </c>
      <c r="G1269" s="17">
        <f t="shared" si="43"/>
        <v>304000</v>
      </c>
    </row>
    <row r="1270" spans="1:7" ht="15" x14ac:dyDescent="0.2">
      <c r="A1270" s="31">
        <v>1264</v>
      </c>
      <c r="B1270" s="21" t="s">
        <v>43</v>
      </c>
      <c r="C1270" s="23">
        <v>1961.5</v>
      </c>
      <c r="D1270" s="34">
        <v>46025</v>
      </c>
      <c r="E1270" s="20">
        <v>46021</v>
      </c>
      <c r="F1270" s="16">
        <f t="shared" si="42"/>
        <v>-4</v>
      </c>
      <c r="G1270" s="17">
        <f t="shared" si="43"/>
        <v>-7846</v>
      </c>
    </row>
    <row r="1271" spans="1:7" ht="15" x14ac:dyDescent="0.2">
      <c r="A1271" s="31">
        <v>1265</v>
      </c>
      <c r="B1271" s="21" t="s">
        <v>49</v>
      </c>
      <c r="C1271" s="23">
        <v>3872</v>
      </c>
      <c r="D1271" s="34">
        <v>46034</v>
      </c>
      <c r="E1271" s="20">
        <v>46021</v>
      </c>
      <c r="F1271" s="16">
        <f t="shared" si="42"/>
        <v>-13</v>
      </c>
      <c r="G1271" s="17">
        <f t="shared" si="43"/>
        <v>-50336</v>
      </c>
    </row>
    <row r="1272" spans="1:7" ht="15" x14ac:dyDescent="0.2">
      <c r="A1272" s="31">
        <v>1266</v>
      </c>
      <c r="B1272" s="21" t="s">
        <v>194</v>
      </c>
      <c r="C1272" s="23">
        <v>7.91</v>
      </c>
      <c r="D1272" s="34">
        <v>46021</v>
      </c>
      <c r="E1272" s="20">
        <v>46021</v>
      </c>
      <c r="F1272" s="16">
        <f t="shared" si="42"/>
        <v>0</v>
      </c>
      <c r="G1272" s="17">
        <f t="shared" si="43"/>
        <v>0</v>
      </c>
    </row>
    <row r="1273" spans="1:7" ht="15" x14ac:dyDescent="0.2">
      <c r="A1273" s="31">
        <v>1267</v>
      </c>
      <c r="B1273" s="21" t="s">
        <v>1</v>
      </c>
      <c r="C1273" s="23">
        <v>623.46</v>
      </c>
      <c r="D1273" s="34">
        <v>46022</v>
      </c>
      <c r="E1273" s="20">
        <v>46021</v>
      </c>
      <c r="F1273" s="16">
        <f t="shared" si="42"/>
        <v>-1</v>
      </c>
      <c r="G1273" s="17">
        <f t="shared" si="43"/>
        <v>-623.46</v>
      </c>
    </row>
    <row r="1274" spans="1:7" ht="15" x14ac:dyDescent="0.2">
      <c r="A1274" s="31">
        <v>1268</v>
      </c>
      <c r="B1274" s="21" t="s">
        <v>213</v>
      </c>
      <c r="C1274" s="23">
        <v>1776.06</v>
      </c>
      <c r="D1274" s="34">
        <v>46008</v>
      </c>
      <c r="E1274" s="20">
        <v>46022</v>
      </c>
      <c r="F1274" s="16">
        <f t="shared" si="42"/>
        <v>14</v>
      </c>
      <c r="G1274" s="17">
        <f t="shared" si="43"/>
        <v>24864.84</v>
      </c>
    </row>
    <row r="1275" spans="1:7" ht="15" x14ac:dyDescent="0.2">
      <c r="A1275" s="31">
        <v>1269</v>
      </c>
      <c r="B1275" s="21" t="s">
        <v>214</v>
      </c>
      <c r="C1275" s="23">
        <v>805</v>
      </c>
      <c r="D1275" s="34">
        <v>46014</v>
      </c>
      <c r="E1275" s="20">
        <v>46022</v>
      </c>
      <c r="F1275" s="16">
        <f t="shared" si="42"/>
        <v>8</v>
      </c>
      <c r="G1275" s="17">
        <f t="shared" si="43"/>
        <v>6440</v>
      </c>
    </row>
    <row r="1276" spans="1:7" ht="15" x14ac:dyDescent="0.2">
      <c r="A1276" s="31">
        <v>1270</v>
      </c>
      <c r="B1276" s="21" t="s">
        <v>15</v>
      </c>
      <c r="C1276" s="23">
        <v>180</v>
      </c>
      <c r="D1276" s="34">
        <v>46010</v>
      </c>
      <c r="E1276" s="20">
        <v>46022</v>
      </c>
      <c r="F1276" s="16">
        <f t="shared" si="42"/>
        <v>12</v>
      </c>
      <c r="G1276" s="17">
        <f t="shared" si="43"/>
        <v>2160</v>
      </c>
    </row>
    <row r="1277" spans="1:7" ht="15" x14ac:dyDescent="0.2">
      <c r="A1277" s="31">
        <v>1271</v>
      </c>
      <c r="B1277" s="21" t="s">
        <v>40</v>
      </c>
      <c r="C1277" s="23">
        <v>980</v>
      </c>
      <c r="D1277" s="34">
        <v>45992</v>
      </c>
      <c r="E1277" s="20">
        <v>46022</v>
      </c>
      <c r="F1277" s="16">
        <f t="shared" si="42"/>
        <v>30</v>
      </c>
      <c r="G1277" s="17">
        <f t="shared" si="43"/>
        <v>29400</v>
      </c>
    </row>
    <row r="1278" spans="1:7" ht="15" x14ac:dyDescent="0.2">
      <c r="A1278" s="31">
        <v>1272</v>
      </c>
      <c r="B1278" s="21" t="s">
        <v>40</v>
      </c>
      <c r="C1278" s="23">
        <v>980</v>
      </c>
      <c r="D1278" s="34">
        <v>46027</v>
      </c>
      <c r="E1278" s="20">
        <v>46022</v>
      </c>
      <c r="F1278" s="16">
        <f t="shared" si="42"/>
        <v>-5</v>
      </c>
      <c r="G1278" s="17">
        <f t="shared" si="43"/>
        <v>-4900</v>
      </c>
    </row>
    <row r="1279" spans="1:7" ht="15" x14ac:dyDescent="0.2">
      <c r="A1279" s="31">
        <v>1273</v>
      </c>
      <c r="B1279" s="21" t="s">
        <v>69</v>
      </c>
      <c r="C1279" s="23">
        <v>120</v>
      </c>
      <c r="D1279" s="34">
        <v>45941</v>
      </c>
      <c r="E1279" s="20">
        <v>46022</v>
      </c>
      <c r="F1279" s="16">
        <f t="shared" si="42"/>
        <v>81</v>
      </c>
      <c r="G1279" s="17">
        <f t="shared" si="43"/>
        <v>9720</v>
      </c>
    </row>
    <row r="1280" spans="1:7" ht="15" x14ac:dyDescent="0.2">
      <c r="A1280" s="31">
        <v>1274</v>
      </c>
      <c r="B1280" s="21" t="s">
        <v>69</v>
      </c>
      <c r="C1280" s="23">
        <v>120</v>
      </c>
      <c r="D1280" s="34">
        <v>45965</v>
      </c>
      <c r="E1280" s="20">
        <v>46022</v>
      </c>
      <c r="F1280" s="16">
        <f t="shared" si="42"/>
        <v>57</v>
      </c>
      <c r="G1280" s="17">
        <f t="shared" si="43"/>
        <v>6840</v>
      </c>
    </row>
    <row r="1281" spans="1:7" ht="15" x14ac:dyDescent="0.2">
      <c r="A1281" s="31">
        <v>1275</v>
      </c>
      <c r="B1281" s="21" t="s">
        <v>69</v>
      </c>
      <c r="C1281" s="23">
        <v>120</v>
      </c>
      <c r="D1281" s="34">
        <v>45995</v>
      </c>
      <c r="E1281" s="20">
        <v>46022</v>
      </c>
      <c r="F1281" s="16">
        <f t="shared" si="42"/>
        <v>27</v>
      </c>
      <c r="G1281" s="17">
        <f t="shared" si="43"/>
        <v>3240</v>
      </c>
    </row>
    <row r="1282" spans="1:7" ht="15" x14ac:dyDescent="0.2">
      <c r="A1282" s="31">
        <v>1276</v>
      </c>
      <c r="B1282" s="21" t="s">
        <v>96</v>
      </c>
      <c r="C1282" s="23">
        <v>1500</v>
      </c>
      <c r="D1282" s="34">
        <v>46022</v>
      </c>
      <c r="E1282" s="20">
        <v>46022</v>
      </c>
      <c r="F1282" s="16">
        <f t="shared" si="42"/>
        <v>0</v>
      </c>
      <c r="G1282" s="17">
        <f t="shared" si="43"/>
        <v>0</v>
      </c>
    </row>
    <row r="1283" spans="1:7" ht="15" x14ac:dyDescent="0.2">
      <c r="A1283" s="31">
        <v>1277</v>
      </c>
      <c r="B1283" s="21" t="s">
        <v>127</v>
      </c>
      <c r="C1283" s="23">
        <v>650</v>
      </c>
      <c r="D1283" s="34">
        <v>46053</v>
      </c>
      <c r="E1283" s="20">
        <v>46022</v>
      </c>
      <c r="F1283" s="16">
        <f t="shared" si="42"/>
        <v>-31</v>
      </c>
      <c r="G1283" s="17">
        <f t="shared" si="43"/>
        <v>-20150</v>
      </c>
    </row>
    <row r="1284" spans="1:7" ht="15" x14ac:dyDescent="0.2">
      <c r="A1284" s="31">
        <v>1278</v>
      </c>
      <c r="B1284" s="21" t="s">
        <v>35</v>
      </c>
      <c r="C1284" s="23">
        <v>236.58</v>
      </c>
      <c r="D1284" s="34">
        <v>46053</v>
      </c>
      <c r="E1284" s="20">
        <v>46022</v>
      </c>
      <c r="F1284" s="16">
        <f t="shared" si="42"/>
        <v>-31</v>
      </c>
      <c r="G1284" s="17">
        <f t="shared" si="43"/>
        <v>-7333.9800000000005</v>
      </c>
    </row>
    <row r="1285" spans="1:7" ht="15" x14ac:dyDescent="0.2">
      <c r="A1285" s="31">
        <v>1279</v>
      </c>
      <c r="B1285" s="21" t="s">
        <v>197</v>
      </c>
      <c r="C1285" s="23">
        <v>1603.2</v>
      </c>
      <c r="D1285" s="34">
        <v>46022</v>
      </c>
      <c r="E1285" s="20">
        <v>46022</v>
      </c>
      <c r="F1285" s="16">
        <f t="shared" si="42"/>
        <v>0</v>
      </c>
      <c r="G1285" s="17">
        <f t="shared" si="43"/>
        <v>0</v>
      </c>
    </row>
    <row r="1286" spans="1:7" ht="15.75" thickBot="1" x14ac:dyDescent="0.25">
      <c r="A1286" s="32">
        <v>1280</v>
      </c>
      <c r="B1286" s="24" t="s">
        <v>35</v>
      </c>
      <c r="C1286" s="25">
        <v>654.77</v>
      </c>
      <c r="D1286" s="35">
        <v>46022</v>
      </c>
      <c r="E1286" s="36">
        <v>46022</v>
      </c>
      <c r="F1286" s="19">
        <f t="shared" si="42"/>
        <v>0</v>
      </c>
      <c r="G1286" s="33">
        <f t="shared" si="43"/>
        <v>0</v>
      </c>
    </row>
    <row r="1288" spans="1:7" x14ac:dyDescent="0.2">
      <c r="C1288" s="22">
        <f>SUM(C7:C1287)</f>
        <v>7438906.4799999837</v>
      </c>
      <c r="G1288" s="26">
        <f>SUM(G7:G1287)</f>
        <v>-13807441.759999989</v>
      </c>
    </row>
    <row r="1289" spans="1:7" ht="13.5" thickBot="1" x14ac:dyDescent="0.25"/>
    <row r="1290" spans="1:7" ht="16.5" thickBot="1" x14ac:dyDescent="0.25">
      <c r="D1290" s="45" t="s">
        <v>19</v>
      </c>
      <c r="E1290" s="46"/>
      <c r="F1290" s="47"/>
      <c r="G1290" s="30">
        <f>G1288/C1288</f>
        <v>-1.8561117547481278</v>
      </c>
    </row>
    <row r="1291" spans="1:7" x14ac:dyDescent="0.2">
      <c r="G1291" s="4"/>
    </row>
    <row r="1296" spans="1:7" x14ac:dyDescent="0.2">
      <c r="C1296" s="4" t="s">
        <v>216</v>
      </c>
      <c r="D1296" s="37" t="e">
        <f>#REF!</f>
        <v>#REF!</v>
      </c>
    </row>
    <row r="1297" spans="3:5" x14ac:dyDescent="0.2">
      <c r="C1297" s="4" t="s">
        <v>217</v>
      </c>
      <c r="D1297" s="37" t="e">
        <f>#REF!</f>
        <v>#REF!</v>
      </c>
    </row>
    <row r="1298" spans="3:5" x14ac:dyDescent="0.2">
      <c r="C1298" s="4" t="s">
        <v>218</v>
      </c>
      <c r="D1298" s="37" t="e">
        <f>#REF!</f>
        <v>#REF!</v>
      </c>
    </row>
    <row r="1299" spans="3:5" x14ac:dyDescent="0.2">
      <c r="C1299" s="4" t="s">
        <v>219</v>
      </c>
      <c r="D1299" s="37" t="e">
        <f>#REF!</f>
        <v>#REF!</v>
      </c>
    </row>
    <row r="1301" spans="3:5" x14ac:dyDescent="0.2">
      <c r="D1301" s="37" t="e">
        <f>SUM(D1296:D1300)</f>
        <v>#REF!</v>
      </c>
      <c r="E1301" s="42" t="e">
        <f>D1301/4</f>
        <v>#REF!</v>
      </c>
    </row>
  </sheetData>
  <autoFilter ref="B1:B1135" xr:uid="{00000000-0009-0000-0000-000008000000}"/>
  <mergeCells count="4">
    <mergeCell ref="C2:F2"/>
    <mergeCell ref="D3:F3"/>
    <mergeCell ref="A5:G5"/>
    <mergeCell ref="D1290:F1290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ANNUALE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Registro IVA Acquisti - laser</dc:title>
  <dc:creator>Crystal Decisions</dc:creator>
  <dc:description>Powered by Crystal</dc:description>
  <cp:lastModifiedBy>Antonella Orciuoli</cp:lastModifiedBy>
  <cp:lastPrinted>2019-04-24T06:43:50Z</cp:lastPrinted>
  <dcterms:created xsi:type="dcterms:W3CDTF">2013-12-23T13:24:18Z</dcterms:created>
  <dcterms:modified xsi:type="dcterms:W3CDTF">2026-01-28T09:32:05Z</dcterms:modified>
</cp:coreProperties>
</file>